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 firstSheet="11" activeTab="18"/>
  </bookViews>
  <sheets>
    <sheet name="Aditya" sheetId="56" r:id="rId1"/>
    <sheet name="NL 297" sheetId="35" r:id="rId2"/>
    <sheet name="NL 971" sheetId="36" r:id="rId3"/>
    <sheet name="Chykhura" sheetId="42" r:id="rId4"/>
    <sheet name="Kautila" sheetId="37" r:id="rId5"/>
    <sheet name="Khumalshakti" sheetId="40" r:id="rId6"/>
    <sheet name="Zinc gaun 1" sheetId="43" r:id="rId7"/>
    <sheet name="Zinc gaun 2" sheetId="44" r:id="rId8"/>
    <sheet name="Khajura durum-1" sheetId="39" r:id="rId9"/>
    <sheet name="Dhaulagiri" sheetId="48" r:id="rId10"/>
    <sheet name="Mudule 1" sheetId="51" r:id="rId11"/>
    <sheet name="Danfe" sheetId="54" r:id="rId12"/>
    <sheet name="Munal" sheetId="53" r:id="rId13"/>
    <sheet name="Himganga" sheetId="50" r:id="rId14"/>
    <sheet name="Bheriganga" sheetId="49" r:id="rId15"/>
    <sheet name="Borlaug 2020" sheetId="47" r:id="rId16"/>
    <sheet name="Tilottama" sheetId="46" r:id="rId17"/>
    <sheet name="sworgad" sheetId="45" r:id="rId18"/>
    <sheet name="WK 1204" sheetId="55" r:id="rId19"/>
    <sheet name="Virkuti" sheetId="58" r:id="rId20"/>
    <sheet name="banganga" sheetId="57" r:id="rId21"/>
    <sheet name="BL 4341" sheetId="59" r:id="rId22"/>
    <sheet name="Gautam" sheetId="41" r:id="rId23"/>
    <sheet name="vijay" sheetId="60" r:id="rId24"/>
    <sheet name="Sheet3" sheetId="3" r:id="rId25"/>
  </sheets>
  <calcPr calcId="144525"/>
</workbook>
</file>

<file path=xl/calcChain.xml><?xml version="1.0" encoding="utf-8"?>
<calcChain xmlns="http://schemas.openxmlformats.org/spreadsheetml/2006/main">
  <c r="G4" i="43" l="1"/>
  <c r="F66" i="36"/>
  <c r="C66" i="36"/>
  <c r="G66" i="36"/>
  <c r="G85" i="60" l="1"/>
  <c r="F85" i="60"/>
  <c r="C85" i="60"/>
  <c r="G35" i="57"/>
  <c r="F35" i="57"/>
  <c r="C35" i="57"/>
  <c r="G75" i="41"/>
  <c r="F75" i="41"/>
  <c r="C75" i="41"/>
  <c r="G27" i="59" l="1"/>
  <c r="C27" i="59" l="1"/>
  <c r="G28" i="58"/>
  <c r="F28" i="58"/>
  <c r="F20" i="55"/>
  <c r="G20" i="55"/>
  <c r="C20" i="55"/>
  <c r="G13" i="45"/>
  <c r="F13" i="45"/>
  <c r="C13" i="45"/>
  <c r="C4" i="46"/>
  <c r="G4" i="46"/>
  <c r="F4" i="46"/>
  <c r="C5" i="47"/>
  <c r="C5" i="53"/>
  <c r="F3" i="42"/>
  <c r="F40" i="56"/>
  <c r="G15" i="35"/>
  <c r="C15" i="35"/>
  <c r="F15" i="35"/>
  <c r="F27" i="59"/>
  <c r="F8" i="43"/>
  <c r="G8" i="43"/>
  <c r="G5" i="47"/>
  <c r="G6" i="49"/>
  <c r="G3" i="50"/>
  <c r="G5" i="53"/>
  <c r="G3" i="54"/>
  <c r="G3" i="37"/>
  <c r="G3" i="40"/>
  <c r="G3" i="39"/>
  <c r="G6" i="48"/>
  <c r="G3" i="51"/>
  <c r="C28" i="58"/>
  <c r="G40" i="56"/>
  <c r="C40" i="56"/>
  <c r="F3" i="54"/>
  <c r="C3" i="54"/>
  <c r="F5" i="53"/>
  <c r="F3" i="51"/>
  <c r="C3" i="51"/>
  <c r="F3" i="50"/>
  <c r="C3" i="50"/>
  <c r="C6" i="49"/>
  <c r="F6" i="49"/>
  <c r="F6" i="48"/>
  <c r="C6" i="48"/>
  <c r="F5" i="47"/>
  <c r="F3" i="44"/>
  <c r="C3" i="44"/>
  <c r="C8" i="43"/>
  <c r="C3" i="42"/>
  <c r="C3" i="40"/>
  <c r="F3" i="40"/>
  <c r="F3" i="39"/>
  <c r="C3" i="37"/>
  <c r="F3" i="37"/>
  <c r="G13" i="43" l="1"/>
</calcChain>
</file>

<file path=xl/sharedStrings.xml><?xml version="1.0" encoding="utf-8"?>
<sst xmlns="http://schemas.openxmlformats.org/spreadsheetml/2006/main" count="803" uniqueCount="206">
  <si>
    <t xml:space="preserve">क्र.स. </t>
  </si>
  <si>
    <t>स्रोत केद्र</t>
  </si>
  <si>
    <t xml:space="preserve">उपलब्ध स्रोत </t>
  </si>
  <si>
    <t>सम्पर्क नं.</t>
  </si>
  <si>
    <t>बीउ लैजाने संघ/संस्थाहरु</t>
  </si>
  <si>
    <t>श्री नेपाल एग्रो सिड्स एण्ड इन्पुट्स कम्पनि प्रा. ली, दाङ</t>
  </si>
  <si>
    <t>श्री उन्नत बिजवृद्वी कृषक समूह, चितवन</t>
  </si>
  <si>
    <t>कृषि  अनुसन्धान निर्देशनालय कर्णाली प्रदेश,सुर्खेत</t>
  </si>
  <si>
    <t>कृषि  अनुसन्धान केन्द्र,पाख्रिबास, धनकुटा</t>
  </si>
  <si>
    <t xml:space="preserve">श्री कृषि सामग्री कम्पनी लि., ईटहरी </t>
  </si>
  <si>
    <t>श्री अनमोल बीउ प्रा.ली., चितवन</t>
  </si>
  <si>
    <t>आदित्य</t>
  </si>
  <si>
    <t xml:space="preserve">श्री पञ्चसक्ती बीउ विजन कम्पनी , सुदुरपश्चिम पर्देश </t>
  </si>
  <si>
    <t xml:space="preserve">श्री संकल्प कृषि सहकारी संस्था लि., सर्लाही </t>
  </si>
  <si>
    <t>श्री कुशुहवा खाध्यबीज भण्डार, सुनसरी</t>
  </si>
  <si>
    <t>श्री विकास सीड कम्पनी प्रा. ली., कपिलवस्तु</t>
  </si>
  <si>
    <t>श्री महारानीझोडा साना किसान कृषि सहकारी संस्था लि.,झापा</t>
  </si>
  <si>
    <t xml:space="preserve">श्री बुद्ध सीड कम्पनी प्रा. ली, नवलपरासी </t>
  </si>
  <si>
    <t>जम्मा माग</t>
  </si>
  <si>
    <t>श्री घोडाघोडी सिड कम्पनी प्रा. ली., कैलाली</t>
  </si>
  <si>
    <t xml:space="preserve">श्री विजवृद्वि कृषक सहकारी संस्था लि. कैलाली </t>
  </si>
  <si>
    <t>श्री यूनिक सीड कम्पनी प्रा. ली, कैलाली</t>
  </si>
  <si>
    <t>श्री ग्लोबल एग्रिटेक नेपाल प्रा. ली, बाँके</t>
  </si>
  <si>
    <t>श्री लुम्बिनी सीड कम्पनि प्रा.लि, रुपन्देही</t>
  </si>
  <si>
    <t xml:space="preserve">श्री युनिभर्सल सीड कम्पनी लि. रुपन्देही </t>
  </si>
  <si>
    <t>श्री सगुन सीड कम्पनी प्रा.ली.,रुपन्देही</t>
  </si>
  <si>
    <t xml:space="preserve">श्री जुटबाली अनुसन्धान कार्यक्रम, सुनसरी </t>
  </si>
  <si>
    <t xml:space="preserve">श्री साना किसान कृषि सहकारी संस्था लि.,बरहथवा सर्लाही </t>
  </si>
  <si>
    <t xml:space="preserve">श्री अपि हिमालय कृषि कम्पनी प्र. लि. कैलाली </t>
  </si>
  <si>
    <t>श्री सामुहिक बीउ वृद्धी कम्पनी प्रा. ली, रौतहट</t>
  </si>
  <si>
    <t>श्री कृष्ण महिला कृषि सहकारी संस्था लि.,नजरपुर रौतहट</t>
  </si>
  <si>
    <t>श्री कृषि अनुसन्धान निर्देशनालय,तरहरा, सुनसरी</t>
  </si>
  <si>
    <t xml:space="preserve">एन एल २९७ </t>
  </si>
  <si>
    <t>श्री ईन्टरनेसनल बीउ विजन प्राईभेट लि., कपिलवस्तु</t>
  </si>
  <si>
    <t>श्री बुढान कृषक बहुमुखी सहकारी संस्था लि., बर्दिया</t>
  </si>
  <si>
    <t xml:space="preserve">श्री राधाकृष्ण बीउ विजन उत्पादन कृषक समूह,रुपन्देही </t>
  </si>
  <si>
    <t>श्री कृषि सामग्री कम्पनी लि., भैरहवा</t>
  </si>
  <si>
    <t>श्री अन्नपुर्ण बीउ उत्पादक कृषि सहकारी संस्था लि, रुपन्देही</t>
  </si>
  <si>
    <t>श्री साल्ट ट्रेडिङ्ग कर्पोरेशन लिमिटेड, हेटौडा</t>
  </si>
  <si>
    <t>श्री लालिमा कृषि सहकारी संस्था लि.,नवलपुर</t>
  </si>
  <si>
    <t>जनसेवा बहुमुखी सहकारी संस्था लि, कपिलवस्तु</t>
  </si>
  <si>
    <t>श्री विशाल ट्रेडिंग, बारा</t>
  </si>
  <si>
    <t>श्री आदित्य कृषि सहकारी संस्था लि., रुपन्देही</t>
  </si>
  <si>
    <t xml:space="preserve">एन एल 971 </t>
  </si>
  <si>
    <t>कौटिला</t>
  </si>
  <si>
    <t>खजुरा ड्युरम २</t>
  </si>
  <si>
    <t>खुमलशक्ति</t>
  </si>
  <si>
    <t>श्री कृषि अनुसन्धान निर्देशनालय,सुदुरपश्चिम प्रदेश</t>
  </si>
  <si>
    <t>गौतम</t>
  </si>
  <si>
    <t>श्री साइपाल बीजबृद्दी कम्पनी प्रा. ली., चितवन</t>
  </si>
  <si>
    <t>श्री कृषि विकास फार्म, चन्द्रगढी, झापा</t>
  </si>
  <si>
    <t>श्री सुर्योदय कृषक बहुउद्देश्यीय सहकारी संस्था लि.,दाङ्ग</t>
  </si>
  <si>
    <t>श्री साईपाल बीजवृद्धी कम्पनी प्रा. ली. चितवन</t>
  </si>
  <si>
    <t>च्याखुरा</t>
  </si>
  <si>
    <t>जिङ्क गँहु १</t>
  </si>
  <si>
    <t>जिङ्क गँहु 2</t>
  </si>
  <si>
    <t>डब्लु के १२०४</t>
  </si>
  <si>
    <t>श्री जागरुक कृषि सहकारी संस्था लि. नुवाकोट</t>
  </si>
  <si>
    <t>श्री पहाडीबाली अनुसन्धान कार्यक्रम,दोलखा</t>
  </si>
  <si>
    <t>श्री बागवानी अनुसन्धान केन्द्र,दैलेख</t>
  </si>
  <si>
    <t>राष्ट्रिय गँहुबाली अनुसन्धान कार्यक्रम, भैरहवा</t>
  </si>
  <si>
    <t>तिलोत्तमा</t>
  </si>
  <si>
    <t>धौलागिरी</t>
  </si>
  <si>
    <t>बोर्लोग २०२०</t>
  </si>
  <si>
    <t>भेरीगंगा</t>
  </si>
  <si>
    <t>हिमगंगा</t>
  </si>
  <si>
    <t>मुडुले १</t>
  </si>
  <si>
    <t>डाँफे</t>
  </si>
  <si>
    <t>वाणगंगा</t>
  </si>
  <si>
    <t>भृकुटि</t>
  </si>
  <si>
    <t>स्वर्गद्वरी</t>
  </si>
  <si>
    <t>बि एल ४३४१</t>
  </si>
  <si>
    <t xml:space="preserve">जम्मा </t>
  </si>
  <si>
    <t>श्री कृषि अनुसन्धान निर्देशनालय, प्रदेश नं. २</t>
  </si>
  <si>
    <t xml:space="preserve">श्री कृषि सामग्री कम्पनी लि., धनगढी </t>
  </si>
  <si>
    <t xml:space="preserve">श्री देवचुली नगरपालिका, नवलपरासी </t>
  </si>
  <si>
    <t>श्री तेलबाली अनुसन्धान कार्यक्रम,सर्लाही</t>
  </si>
  <si>
    <t>श्री चित्रवन ईन्भेष्टमेन्ट प्रा. लि., खजुरा बाँके</t>
  </si>
  <si>
    <t>श्री किसान मातृभुमी कृषि कम्पनि प्रा. ली., चितवन</t>
  </si>
  <si>
    <t>श्री क्षेत्रीय बीउ विजन कम्पनी प्रा. ली, रौतहट</t>
  </si>
  <si>
    <t>श्री जलपा बीउ बिजन तथा जैविक मल उध्योग, रौतहट</t>
  </si>
  <si>
    <t>श्री जय कृषक बीज वृद्धी समुह, चितवन</t>
  </si>
  <si>
    <t xml:space="preserve">श्री कृषि अनुसन्धान निर्देशनालय, प्रदेश नं. २  </t>
  </si>
  <si>
    <t>श्री कृषि सामग्री कम्पनी लि., हेटौडा</t>
  </si>
  <si>
    <t>श्री मिथिला नगरपालिका,ढल्केबर धनुषा</t>
  </si>
  <si>
    <t xml:space="preserve">जनसेवा बहुमुखी सहकारी संस्था लि, कपिलवस्तु </t>
  </si>
  <si>
    <t>श्री बागेश्वरी एग्रो सिड प्रा. ली, बाँके</t>
  </si>
  <si>
    <t>श्री खाध्य तथा पोषण सुरक्षा सुधार आयोजना,आयोजना कलष्टर ईकाई, धनुषा</t>
  </si>
  <si>
    <t>घोराही उपमहानगरपालिका, दाङ्ग</t>
  </si>
  <si>
    <t>श्री प्र. कृ. आ. प.,प. का. ई, सिरहा</t>
  </si>
  <si>
    <t>श्री प्र. कृ. आ. प.,प. का. ई, रुपन्देही</t>
  </si>
  <si>
    <t>श्री प्र. कृ. आ. प.,प. का. ई, कञ्चनपुर</t>
  </si>
  <si>
    <t>श्री हरियाली बीउ उद्योग, धनुषा</t>
  </si>
  <si>
    <t>श्री बुद्ध सीड कम्पनी प्रा. ली, नवलपरासी</t>
  </si>
  <si>
    <t>श्री खाध्य तथा पोषण सुरक्षा सुधार आयोजना,आयोजना कलष्टर ईकाई गोरखा</t>
  </si>
  <si>
    <t>श्री राष्ट्रिय बाली विज्ञान अनुसन्धान केन्द्र, खुमलटार</t>
  </si>
  <si>
    <t>श्री खाध्य तथा पोषण सुरक्षा सुधार योजना, गोरखा</t>
  </si>
  <si>
    <t>श्री खाध्य तथा पोषण सुरक्षा सुधार आयोजना,आयोजना कलष्टर ईकाई सिन्धुपलाञ्चोक</t>
  </si>
  <si>
    <t xml:space="preserve">श्री अपि हिमालय कृषि कम्पनी प्रा. लि. कैलाली </t>
  </si>
  <si>
    <t>जातः मुनाल</t>
  </si>
  <si>
    <t xml:space="preserve"> बीउको परिमाण(के.जी.)</t>
  </si>
  <si>
    <t xml:space="preserve">राश्री पञ्चसक्ती बीउ विजन कम्पनी , सुदुरपश्चिम पर्देश </t>
  </si>
  <si>
    <t>श्री कृषि सामग्री कम्पनी लि., धनगढी</t>
  </si>
  <si>
    <t>श्री त्रिवेणी गाउँपालिका, सल्यान</t>
  </si>
  <si>
    <t>श्री भेरी नगरपालिका,जाजरकोट</t>
  </si>
  <si>
    <t>श्री भुमे गाउँपालिका, रुकुम पुर्व</t>
  </si>
  <si>
    <t>श्री प्र. कृ. आ. प.,प. का. ई, कैलाली</t>
  </si>
  <si>
    <t xml:space="preserve">श्री खाध्य तथा पोषण सुरक्षा सुधार आयोजना,आयोजना कलष्टर ईकाई, सप्तरी </t>
  </si>
  <si>
    <t>श्री युनिभर्सल सीड कम्पनी लि. रुपन्देही</t>
  </si>
  <si>
    <t>श्री साना किसान कृषि सहकारी संस्था लि., देउवाढाकाला, बर्दिया</t>
  </si>
  <si>
    <t>श्री कृषि अनुसन्धान निर्देशनालय,बाँके</t>
  </si>
  <si>
    <t>श्री शौभाग्य कृषि सहकारी संस्था लि., सप्तरी</t>
  </si>
  <si>
    <t>श्री एकुरेट बचत तथा क्रिण सहकारी संथा लि, लहान</t>
  </si>
  <si>
    <t>श्री कृषि अनुसन्धान केन्द्र, बेलाचापी</t>
  </si>
  <si>
    <t>श्री बाँसगढी नगरपालिका, बर्दिया</t>
  </si>
  <si>
    <t>श्री किसान जागृति बिजवृद्वी समूह, माडी चितवन</t>
  </si>
  <si>
    <t>श्री ओमश्री बीजवृद्वी कम्पनी प्रा. ली., चितवन</t>
  </si>
  <si>
    <t>श्री बिमल एग्रो फर्म एण्ड रिस्रच सेन्टर, चितवन</t>
  </si>
  <si>
    <t>श्री फुलबारी बीजवृद्दी कम्पनी प्रा.ली, चितवन</t>
  </si>
  <si>
    <t xml:space="preserve"> किसान मातृभुमी कृषि कम्पनि प्रा. ली., चितवन</t>
  </si>
  <si>
    <t xml:space="preserve"> माधबपुर कृषि सहकारी संस्था लि., चितवन</t>
  </si>
  <si>
    <t>श्री राधाकृष्ण बीउ विजन उत्पादन कृषक समूह,रुपन्देही</t>
  </si>
  <si>
    <t>श्री एकुरेट बचत तथा क्रिण सहकारी संथा लि, लाहान</t>
  </si>
  <si>
    <t>श्री राष्ट्रिय धानबाली अनुसन्धान कार्यक्रम, हर्दिनाथ, धनुषा</t>
  </si>
  <si>
    <t>जम्मा स्रोत</t>
  </si>
  <si>
    <t>विजय</t>
  </si>
  <si>
    <t>किसान सीड उद्योग समनपुर रौतहट</t>
  </si>
  <si>
    <t>जल्पा बीउ उद्योग, रौतहट</t>
  </si>
  <si>
    <t>मराज देबी बीउ उद्योग, गौर, रौतहट</t>
  </si>
  <si>
    <t>किसान बीज भन्डार, समनपुर</t>
  </si>
  <si>
    <t>जनउत्थान कृषि फर्म, नजरपुर, रौतहट</t>
  </si>
  <si>
    <t>कृषक बिज उद्योग, डुमरिया</t>
  </si>
  <si>
    <t>अम्बिका बीउ केन्द्र,धमौरा</t>
  </si>
  <si>
    <t>सुधान्सु सीड्स, शिबनगर</t>
  </si>
  <si>
    <t>कृषक रसायनिक मलखाद,डुमरिया</t>
  </si>
  <si>
    <t>प्रतिक कृषि सहकारी सन्तपुर, रौतहट</t>
  </si>
  <si>
    <t>बीउ विजन उद्योग डुमरिया, रौतहट</t>
  </si>
  <si>
    <t>सौरभ बीउ उद्योग, धमौरा</t>
  </si>
  <si>
    <t>बिन्दबासिनी बीउ विजन केन्द्र, सिन्दुरेघारी, रौतहट</t>
  </si>
  <si>
    <t>सामुदायिक विज वृद्वी सहकरी, नजरपुर,रौतहट</t>
  </si>
  <si>
    <t>श्रृजनसिल कृषि सहकारी, डुमरिया</t>
  </si>
  <si>
    <t>गाढीमाई बीउ उद्योग, डुमरिया</t>
  </si>
  <si>
    <t>सौरभ बीउ उद्योग , धमौरा रौतहट</t>
  </si>
  <si>
    <t>सामुदायिक बिज वृद्वि सहकारी, नजरपुर, रौतहट</t>
  </si>
  <si>
    <t>क्षेत्रिय बीउ विजन उद्योग, चन्द्रनिगापुर, रौतहट</t>
  </si>
  <si>
    <t>विजय बिउ उद्योग, डुमरिया रौतहट</t>
  </si>
  <si>
    <t>सौरभ बीउ उद्योग, रौतहट</t>
  </si>
  <si>
    <t xml:space="preserve">किसान बीजभण्डार, समनपुर रौतहट </t>
  </si>
  <si>
    <t xml:space="preserve">किसान बीउ उद्योग,समनपुर रौतहट </t>
  </si>
  <si>
    <t>कृष्ण कन्हैया, समनपुर</t>
  </si>
  <si>
    <t xml:space="preserve"> सुधान्सु सीड्स, शिवनगर, रौतहट</t>
  </si>
  <si>
    <t>अम्बिका बीउ केन्द्र, समनपुर</t>
  </si>
  <si>
    <t>प्रतिक कृषि सहकारी, रौतहट</t>
  </si>
  <si>
    <t>सामुदायिक बिज वृद्वी सहकारी, रौतहट</t>
  </si>
  <si>
    <t>प्रतिक कृषि सहकारी,सन्तपुर, रौतहट</t>
  </si>
  <si>
    <t>रौतहट सिड्स, बालचनपुर</t>
  </si>
  <si>
    <t>क्षेत्रीय बिउ विजन उद्योग, चन्द्रनिगापुर</t>
  </si>
  <si>
    <t>विजय बीउ उद्योग, डुमरीया</t>
  </si>
  <si>
    <t>मराजदेवी बीउ उद्योग, गौर</t>
  </si>
  <si>
    <t>जनउत्थान कृषि फर्म , नजरपुर</t>
  </si>
  <si>
    <t>किसान बीउ उद्योग</t>
  </si>
  <si>
    <t>गाढीमाई बीउ उद्योग, रौतहट</t>
  </si>
  <si>
    <t>सोसियो ईको, गौर</t>
  </si>
  <si>
    <t>सुधान्सु सीड्स,  शिवनगर, रौतहट</t>
  </si>
  <si>
    <t>अम्बिका बीउ केन्द्र, धमौरा</t>
  </si>
  <si>
    <t>सामुदायिक वृद्वी सहाकरी, नजरपुर रौतहट</t>
  </si>
  <si>
    <t>श्री मेची कृषक बहुमुखी सहकारी संस्था लि, झापा</t>
  </si>
  <si>
    <t>किसान बीज भण्डार, समनपुर</t>
  </si>
  <si>
    <t>प्रतिक कृषि सहकारी संस्था रौतहट</t>
  </si>
  <si>
    <t>किसान बिज भण्डार, समनपुर रौतहट</t>
  </si>
  <si>
    <t>माराज देवी बीउ ऊद्योग, रौतहट</t>
  </si>
  <si>
    <t>किसान सीड्स उद्योग समनपुर</t>
  </si>
  <si>
    <t>विजय बीउ उद्योग डुमरीया</t>
  </si>
  <si>
    <t>कृषक बीउ उद्योग, डुमरीया</t>
  </si>
  <si>
    <t>जनउत्थान कृषि फर्म, रौतहट</t>
  </si>
  <si>
    <t>सुधान्सु सीड्स, रौतहट</t>
  </si>
  <si>
    <t>बिन्दबासिनी बीउ केन्द्र, सिन्दुरेघारी</t>
  </si>
  <si>
    <t>कृषक रसायनिक मलखाद, रौतहट</t>
  </si>
  <si>
    <t>श्रीजनशिल कृषक समूह, डुमरीया</t>
  </si>
  <si>
    <t xml:space="preserve">प्रगतिशिल कृषक समूह बलाचनपुर </t>
  </si>
  <si>
    <t>श्री जलपा बीउ बिजन तथा जैविक मल उद्योग, रौतहट</t>
  </si>
  <si>
    <t>सामुदायिक बिज वृद्वी सहकारी, नजरपुर</t>
  </si>
  <si>
    <t>अम्बिका बीउ केन्द्र,धमौरा, रौतहट</t>
  </si>
  <si>
    <t xml:space="preserve">रौतहट सीड्स, बलाचनपुर </t>
  </si>
  <si>
    <t>गाडीमाई बीउ उद्योग, डुमरीया</t>
  </si>
  <si>
    <t>किसन बीउ उद्योग समनपुर</t>
  </si>
  <si>
    <t>s</t>
  </si>
  <si>
    <t>बीउको माग परिमाण (के.जी)</t>
  </si>
  <si>
    <t xml:space="preserve">बीउको आपुर्ती परिमाण( के.जी) </t>
  </si>
  <si>
    <t>श्री कुशवाहा खाद्यबीज भण्डार, सुनसरी</t>
  </si>
  <si>
    <t>9858024863/9868107762</t>
  </si>
  <si>
    <t>9858423313/9815643666</t>
  </si>
  <si>
    <t>9848502249/9848502366</t>
  </si>
  <si>
    <t>9847040017/9827410172</t>
  </si>
  <si>
    <t>9855025615/9825277119</t>
  </si>
  <si>
    <t>9847073525/9857041326</t>
  </si>
  <si>
    <t>9855056615/9846103103</t>
  </si>
  <si>
    <t>9854045547/9845143126</t>
  </si>
  <si>
    <t>श्री कृषि विकास कार्यालय, जाजरकोट</t>
  </si>
  <si>
    <t>श्री एकुरेट बचत तथा ऋण सहकारी संथा लि, लहान</t>
  </si>
  <si>
    <t>श्री सिद्वेश्वर कृषक सहकारी संस्था लि, राप्तिसोनरी बाँके</t>
  </si>
  <si>
    <t>श्री समाज उत्थान कृषि सहकारी संस्था लि, चितवन</t>
  </si>
  <si>
    <t>कृषि विकास फार्म, सुन्दरपुर</t>
  </si>
  <si>
    <t>कृषि विकास फार्म, सुन्दरपुर, कैलाली</t>
  </si>
  <si>
    <t>कृषि अनुसन्धान निर्देशनालय कर्णाली प्रदेश, सुर्खेत</t>
  </si>
  <si>
    <t>रोल्पा नगरपालिका, रोल्पा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</si>
</sst>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Kalimati"/>
      <charset val="1"/>
    </font>
    <font>
      <b/>
      <sz val="11"/>
      <color theme="1"/>
      <name val="Kalimati"/>
      <charset val="1"/>
    </font>
    <font>
      <b/>
      <sz val="12"/>
      <color theme="1"/>
      <name val="Kalimati"/>
      <charset val="1"/>
    </font>
    <font>
      <b/>
      <sz val="12"/>
      <color theme="1"/>
      <name val="Calibri"/>
      <family val="2"/>
      <scheme val="minor"/>
    </font>
    <font>
      <sz val="12"/>
      <color theme="1"/>
      <name val="Kalimati"/>
      <charset val="1"/>
    </font>
    <font>
      <sz val="12"/>
      <color theme="1"/>
      <name val="Calibri"/>
      <family val="2"/>
      <scheme val="minor"/>
    </font>
    <font>
      <b/>
      <sz val="11"/>
      <color rgb="FFFF0000"/>
      <name val="Kalimati"/>
      <charset val="1"/>
    </font>
    <font>
      <b/>
      <sz val="11"/>
      <name val="Kalimati"/>
      <charset val="1"/>
    </font>
    <font>
      <sz val="11"/>
      <name val="Kalimati"/>
      <charset val="1"/>
    </font>
    <font>
      <sz val="11"/>
      <color rgb="FFFF0000"/>
      <name val="Kalimati"/>
      <charset val="1"/>
    </font>
    <font>
      <b/>
      <sz val="12"/>
      <name val="Kalimati"/>
      <charset val="1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/>
    <xf numFmtId="164" fontId="6" fillId="0" borderId="1" xfId="0" applyNumberFormat="1" applyFont="1" applyBorder="1" applyAlignment="1">
      <alignment vertical="center" wrapText="1"/>
    </xf>
    <xf numFmtId="0" fontId="0" fillId="0" borderId="0" xfId="0" applyAlignment="1"/>
    <xf numFmtId="164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/>
    <xf numFmtId="16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0" applyNumberFormat="1"/>
    <xf numFmtId="0" fontId="1" fillId="0" borderId="0" xfId="0" applyFont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0" xfId="0" applyFont="1"/>
    <xf numFmtId="164" fontId="10" fillId="0" borderId="8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4" fillId="0" borderId="0" xfId="0" applyFont="1" applyBorder="1"/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4"/>
  <sheetViews>
    <sheetView workbookViewId="0">
      <selection activeCell="F46" sqref="F46"/>
    </sheetView>
  </sheetViews>
  <sheetFormatPr defaultRowHeight="15.75" x14ac:dyDescent="0.25"/>
  <cols>
    <col min="1" max="1" width="6.7109375" style="52" customWidth="1"/>
    <col min="2" max="2" width="33" style="88" customWidth="1"/>
    <col min="3" max="3" width="12.85546875" style="3" customWidth="1"/>
    <col min="4" max="4" width="41.140625" style="86" customWidth="1"/>
    <col min="5" max="5" width="18.42578125" style="5" customWidth="1"/>
    <col min="6" max="6" width="18" style="19" customWidth="1"/>
    <col min="7" max="7" width="17.7109375" customWidth="1"/>
  </cols>
  <sheetData>
    <row r="1" spans="1:10" ht="39.950000000000003" customHeight="1" x14ac:dyDescent="0.6">
      <c r="A1" s="8" t="s">
        <v>0</v>
      </c>
      <c r="B1" s="81" t="s">
        <v>1</v>
      </c>
      <c r="C1" s="43" t="s">
        <v>11</v>
      </c>
      <c r="D1" s="81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23.25" x14ac:dyDescent="0.6">
      <c r="A2" s="114">
        <v>1</v>
      </c>
      <c r="B2" s="116" t="s">
        <v>73</v>
      </c>
      <c r="C2" s="123">
        <v>7740</v>
      </c>
      <c r="D2" s="82" t="s">
        <v>73</v>
      </c>
      <c r="E2" s="45"/>
      <c r="F2" s="13">
        <v>1000</v>
      </c>
      <c r="G2" s="13">
        <v>1000</v>
      </c>
      <c r="H2" s="1"/>
      <c r="I2" s="1"/>
      <c r="J2" s="1"/>
    </row>
    <row r="3" spans="1:10" ht="23.25" x14ac:dyDescent="0.6">
      <c r="A3" s="114"/>
      <c r="B3" s="116"/>
      <c r="C3" s="123"/>
      <c r="D3" s="82" t="s">
        <v>13</v>
      </c>
      <c r="E3" s="68">
        <v>9844089645</v>
      </c>
      <c r="F3" s="13">
        <v>500</v>
      </c>
      <c r="G3" s="13">
        <v>400</v>
      </c>
      <c r="H3" s="1"/>
      <c r="I3" s="1"/>
      <c r="J3" s="1"/>
    </row>
    <row r="4" spans="1:10" ht="23.25" x14ac:dyDescent="0.6">
      <c r="A4" s="114"/>
      <c r="B4" s="116"/>
      <c r="C4" s="123"/>
      <c r="D4" s="82" t="s">
        <v>15</v>
      </c>
      <c r="E4" s="67">
        <v>9847040461</v>
      </c>
      <c r="F4" s="13">
        <v>600</v>
      </c>
      <c r="G4" s="13">
        <v>480</v>
      </c>
      <c r="H4" s="1"/>
      <c r="I4" s="1"/>
      <c r="J4" s="1"/>
    </row>
    <row r="5" spans="1:10" ht="46.5" x14ac:dyDescent="0.6">
      <c r="A5" s="114"/>
      <c r="B5" s="116"/>
      <c r="C5" s="123"/>
      <c r="D5" s="82" t="s">
        <v>16</v>
      </c>
      <c r="E5" s="67">
        <v>9842686533</v>
      </c>
      <c r="F5" s="13">
        <v>2000</v>
      </c>
      <c r="G5" s="13">
        <v>880</v>
      </c>
      <c r="H5" s="1"/>
      <c r="I5" s="1"/>
      <c r="J5" s="1"/>
    </row>
    <row r="6" spans="1:10" ht="46.5" x14ac:dyDescent="0.6">
      <c r="A6" s="114"/>
      <c r="B6" s="116"/>
      <c r="C6" s="123"/>
      <c r="D6" s="82" t="s">
        <v>27</v>
      </c>
      <c r="E6" s="68">
        <v>9854036525</v>
      </c>
      <c r="F6" s="13">
        <v>5000</v>
      </c>
      <c r="G6" s="13">
        <v>1660</v>
      </c>
      <c r="H6" s="1"/>
      <c r="I6" s="1"/>
      <c r="J6" s="1"/>
    </row>
    <row r="7" spans="1:10" ht="23.25" x14ac:dyDescent="0.6">
      <c r="A7" s="114"/>
      <c r="B7" s="116"/>
      <c r="C7" s="123"/>
      <c r="D7" s="82" t="s">
        <v>25</v>
      </c>
      <c r="E7" s="68">
        <v>9847020823</v>
      </c>
      <c r="F7" s="13">
        <v>120</v>
      </c>
      <c r="G7" s="13">
        <v>120</v>
      </c>
      <c r="H7" s="1"/>
      <c r="I7" s="1"/>
      <c r="J7" s="1"/>
    </row>
    <row r="8" spans="1:10" ht="69.75" x14ac:dyDescent="0.6">
      <c r="A8" s="114"/>
      <c r="B8" s="116"/>
      <c r="C8" s="123"/>
      <c r="D8" s="82" t="s">
        <v>77</v>
      </c>
      <c r="E8" s="68" t="s">
        <v>196</v>
      </c>
      <c r="F8" s="13">
        <v>250</v>
      </c>
      <c r="G8" s="13">
        <v>240</v>
      </c>
      <c r="H8" s="1"/>
      <c r="I8" s="1"/>
      <c r="J8" s="1"/>
    </row>
    <row r="9" spans="1:10" ht="23.25" x14ac:dyDescent="0.6">
      <c r="A9" s="114"/>
      <c r="B9" s="116"/>
      <c r="C9" s="123"/>
      <c r="D9" s="83" t="s">
        <v>154</v>
      </c>
      <c r="E9" s="45"/>
      <c r="F9" s="13">
        <v>3000</v>
      </c>
      <c r="G9" s="13">
        <v>400</v>
      </c>
      <c r="H9" s="1"/>
      <c r="I9" s="1"/>
      <c r="J9" s="1"/>
    </row>
    <row r="10" spans="1:10" ht="23.25" x14ac:dyDescent="0.6">
      <c r="A10" s="114"/>
      <c r="B10" s="116"/>
      <c r="C10" s="123"/>
      <c r="D10" s="83" t="s">
        <v>159</v>
      </c>
      <c r="E10" s="45"/>
      <c r="F10" s="13">
        <v>400</v>
      </c>
      <c r="G10" s="13">
        <v>200</v>
      </c>
      <c r="H10" s="1"/>
      <c r="I10" s="1"/>
      <c r="J10" s="1"/>
    </row>
    <row r="11" spans="1:10" ht="23.25" x14ac:dyDescent="0.6">
      <c r="A11" s="114"/>
      <c r="B11" s="116"/>
      <c r="C11" s="123"/>
      <c r="D11" s="83" t="s">
        <v>161</v>
      </c>
      <c r="E11" s="45"/>
      <c r="F11" s="13">
        <v>400</v>
      </c>
      <c r="G11" s="13">
        <v>120</v>
      </c>
      <c r="H11" s="1"/>
      <c r="I11" s="1"/>
      <c r="J11" s="1"/>
    </row>
    <row r="12" spans="1:10" ht="23.25" x14ac:dyDescent="0.6">
      <c r="A12" s="114"/>
      <c r="B12" s="116"/>
      <c r="C12" s="123"/>
      <c r="D12" s="83" t="s">
        <v>164</v>
      </c>
      <c r="E12" s="45"/>
      <c r="F12" s="13">
        <v>1600</v>
      </c>
      <c r="G12" s="13">
        <v>240</v>
      </c>
      <c r="H12" s="1"/>
      <c r="I12" s="1"/>
      <c r="J12" s="1"/>
    </row>
    <row r="13" spans="1:10" ht="23.25" x14ac:dyDescent="0.6">
      <c r="A13" s="114"/>
      <c r="B13" s="116"/>
      <c r="C13" s="123"/>
      <c r="D13" s="83" t="s">
        <v>163</v>
      </c>
      <c r="E13" s="45"/>
      <c r="F13" s="13">
        <v>2000</v>
      </c>
      <c r="G13" s="13">
        <v>360</v>
      </c>
      <c r="H13" s="1"/>
      <c r="I13" s="1"/>
      <c r="J13" s="1"/>
    </row>
    <row r="14" spans="1:10" ht="23.25" x14ac:dyDescent="0.6">
      <c r="A14" s="114"/>
      <c r="B14" s="116"/>
      <c r="C14" s="123"/>
      <c r="D14" s="83" t="s">
        <v>162</v>
      </c>
      <c r="E14" s="45"/>
      <c r="F14" s="13">
        <v>200</v>
      </c>
      <c r="G14" s="13">
        <v>120</v>
      </c>
      <c r="H14" s="1"/>
      <c r="I14" s="1"/>
      <c r="J14" s="1"/>
    </row>
    <row r="15" spans="1:10" ht="23.25" x14ac:dyDescent="0.6">
      <c r="A15" s="114"/>
      <c r="B15" s="116"/>
      <c r="C15" s="123"/>
      <c r="D15" s="83" t="s">
        <v>160</v>
      </c>
      <c r="E15" s="45"/>
      <c r="F15" s="13">
        <v>400</v>
      </c>
      <c r="G15" s="13">
        <v>120</v>
      </c>
      <c r="H15" s="1"/>
      <c r="I15" s="1"/>
      <c r="J15" s="1"/>
    </row>
    <row r="16" spans="1:10" ht="23.25" x14ac:dyDescent="0.6">
      <c r="A16" s="114"/>
      <c r="B16" s="116"/>
      <c r="C16" s="123"/>
      <c r="D16" s="83" t="s">
        <v>165</v>
      </c>
      <c r="E16" s="45"/>
      <c r="F16" s="13">
        <v>2000</v>
      </c>
      <c r="G16" s="13">
        <v>600</v>
      </c>
      <c r="H16" s="1"/>
      <c r="I16" s="1"/>
      <c r="J16" s="1"/>
    </row>
    <row r="17" spans="1:10" ht="39.950000000000003" customHeight="1" x14ac:dyDescent="0.6">
      <c r="A17" s="114"/>
      <c r="B17" s="116"/>
      <c r="C17" s="123"/>
      <c r="D17" s="82" t="s">
        <v>30</v>
      </c>
      <c r="E17" s="68">
        <v>9845230739</v>
      </c>
      <c r="F17" s="13">
        <v>2250</v>
      </c>
      <c r="G17" s="13">
        <v>600</v>
      </c>
      <c r="H17" s="1"/>
      <c r="I17" s="1"/>
      <c r="J17" s="1"/>
    </row>
    <row r="18" spans="1:10" ht="23.25" x14ac:dyDescent="0.6">
      <c r="A18" s="114"/>
      <c r="B18" s="116"/>
      <c r="C18" s="123"/>
      <c r="D18" s="82" t="s">
        <v>75</v>
      </c>
      <c r="E18" s="45"/>
      <c r="F18" s="13">
        <v>200</v>
      </c>
      <c r="G18" s="13">
        <v>200</v>
      </c>
      <c r="H18" s="1"/>
      <c r="I18" s="1"/>
      <c r="J18" s="1"/>
    </row>
    <row r="19" spans="1:10" ht="46.5" x14ac:dyDescent="0.6">
      <c r="A19" s="114">
        <v>2</v>
      </c>
      <c r="B19" s="116" t="s">
        <v>31</v>
      </c>
      <c r="C19" s="123">
        <v>3000</v>
      </c>
      <c r="D19" s="82" t="s">
        <v>29</v>
      </c>
      <c r="E19" s="68">
        <v>9851080321</v>
      </c>
      <c r="F19" s="13">
        <v>9000</v>
      </c>
      <c r="G19" s="13">
        <v>1000</v>
      </c>
      <c r="H19" s="1"/>
      <c r="I19" s="1"/>
      <c r="J19" s="1"/>
    </row>
    <row r="20" spans="1:10" ht="23.25" x14ac:dyDescent="0.6">
      <c r="A20" s="114"/>
      <c r="B20" s="116"/>
      <c r="C20" s="123"/>
      <c r="D20" s="82" t="s">
        <v>9</v>
      </c>
      <c r="E20" s="45"/>
      <c r="F20" s="13">
        <v>3400</v>
      </c>
      <c r="G20" s="13">
        <v>2000</v>
      </c>
      <c r="H20" s="1"/>
      <c r="I20" s="1"/>
      <c r="J20" s="1"/>
    </row>
    <row r="21" spans="1:10" ht="46.5" x14ac:dyDescent="0.6">
      <c r="A21" s="114">
        <v>3</v>
      </c>
      <c r="B21" s="116" t="s">
        <v>28</v>
      </c>
      <c r="C21" s="123">
        <v>1500</v>
      </c>
      <c r="D21" s="82" t="s">
        <v>28</v>
      </c>
      <c r="E21" s="68">
        <v>9858423222</v>
      </c>
      <c r="F21" s="13">
        <v>500</v>
      </c>
      <c r="G21" s="13">
        <v>500</v>
      </c>
      <c r="H21" s="1"/>
      <c r="I21" s="1"/>
      <c r="J21" s="1"/>
    </row>
    <row r="22" spans="1:10" ht="46.5" x14ac:dyDescent="0.6">
      <c r="A22" s="114"/>
      <c r="B22" s="116"/>
      <c r="C22" s="123"/>
      <c r="D22" s="82" t="s">
        <v>29</v>
      </c>
      <c r="E22" s="79">
        <v>9851080321</v>
      </c>
      <c r="F22" s="13">
        <v>0</v>
      </c>
      <c r="G22" s="13">
        <v>720</v>
      </c>
      <c r="H22" s="1"/>
      <c r="I22" s="1"/>
      <c r="J22" s="1"/>
    </row>
    <row r="23" spans="1:10" ht="23.25" x14ac:dyDescent="0.6">
      <c r="A23" s="114"/>
      <c r="B23" s="116"/>
      <c r="C23" s="123"/>
      <c r="D23" s="82" t="s">
        <v>74</v>
      </c>
      <c r="E23" s="45"/>
      <c r="F23" s="13">
        <v>280</v>
      </c>
      <c r="G23" s="13">
        <v>280</v>
      </c>
      <c r="H23" s="1"/>
      <c r="I23" s="1"/>
      <c r="J23" s="1"/>
    </row>
    <row r="24" spans="1:10" ht="39.950000000000003" customHeight="1" x14ac:dyDescent="0.6">
      <c r="A24" s="114">
        <v>4</v>
      </c>
      <c r="B24" s="116" t="s">
        <v>26</v>
      </c>
      <c r="C24" s="123">
        <v>1880</v>
      </c>
      <c r="D24" s="82" t="s">
        <v>26</v>
      </c>
      <c r="E24" s="45"/>
      <c r="F24" s="13">
        <v>650</v>
      </c>
      <c r="G24" s="13">
        <v>640</v>
      </c>
      <c r="H24" s="1"/>
      <c r="I24" s="1"/>
      <c r="J24" s="1"/>
    </row>
    <row r="25" spans="1:10" ht="23.25" x14ac:dyDescent="0.6">
      <c r="A25" s="114"/>
      <c r="B25" s="116"/>
      <c r="C25" s="123"/>
      <c r="D25" s="83" t="s">
        <v>156</v>
      </c>
      <c r="E25" s="45"/>
      <c r="F25" s="13">
        <v>2000</v>
      </c>
      <c r="G25" s="13">
        <v>400</v>
      </c>
      <c r="H25" s="1"/>
      <c r="I25" s="1"/>
      <c r="J25" s="1"/>
    </row>
    <row r="26" spans="1:10" ht="23.25" x14ac:dyDescent="0.6">
      <c r="A26" s="114"/>
      <c r="B26" s="116"/>
      <c r="C26" s="123"/>
      <c r="D26" s="83" t="s">
        <v>149</v>
      </c>
      <c r="E26" s="45"/>
      <c r="F26" s="13">
        <v>2400</v>
      </c>
      <c r="G26" s="13">
        <v>600</v>
      </c>
      <c r="H26" s="1"/>
      <c r="I26" s="1"/>
      <c r="J26" s="1"/>
    </row>
    <row r="27" spans="1:10" ht="23.25" x14ac:dyDescent="0.6">
      <c r="A27" s="114"/>
      <c r="B27" s="116"/>
      <c r="C27" s="123"/>
      <c r="D27" s="83" t="s">
        <v>155</v>
      </c>
      <c r="E27" s="45"/>
      <c r="F27" s="13">
        <v>800</v>
      </c>
      <c r="G27" s="13">
        <v>240</v>
      </c>
      <c r="H27" s="1"/>
      <c r="I27" s="1"/>
      <c r="J27" s="1"/>
    </row>
    <row r="28" spans="1:10" ht="39.950000000000003" customHeight="1" x14ac:dyDescent="0.6">
      <c r="A28" s="45">
        <v>5</v>
      </c>
      <c r="B28" s="81" t="s">
        <v>24</v>
      </c>
      <c r="C28" s="41">
        <v>1080</v>
      </c>
      <c r="D28" s="82" t="s">
        <v>24</v>
      </c>
      <c r="E28" s="68">
        <v>9857012609</v>
      </c>
      <c r="F28" s="13">
        <v>1080</v>
      </c>
      <c r="G28" s="13">
        <v>1080</v>
      </c>
      <c r="H28" s="1"/>
      <c r="I28" s="1"/>
      <c r="J28" s="1"/>
    </row>
    <row r="29" spans="1:10" ht="39.950000000000003" customHeight="1" x14ac:dyDescent="0.6">
      <c r="A29" s="45">
        <v>6</v>
      </c>
      <c r="B29" s="81" t="s">
        <v>23</v>
      </c>
      <c r="C29" s="41">
        <v>850</v>
      </c>
      <c r="D29" s="82" t="s">
        <v>23</v>
      </c>
      <c r="E29" s="68">
        <v>9847038594</v>
      </c>
      <c r="F29" s="13">
        <v>850</v>
      </c>
      <c r="G29" s="13">
        <v>850</v>
      </c>
      <c r="H29" s="1"/>
      <c r="I29" s="1"/>
      <c r="J29" s="1"/>
    </row>
    <row r="30" spans="1:10" ht="39.950000000000003" customHeight="1" x14ac:dyDescent="0.6">
      <c r="A30" s="45">
        <v>7</v>
      </c>
      <c r="B30" s="81" t="s">
        <v>12</v>
      </c>
      <c r="C30" s="41">
        <v>520</v>
      </c>
      <c r="D30" s="82" t="s">
        <v>12</v>
      </c>
      <c r="E30" s="67">
        <v>9858425341</v>
      </c>
      <c r="F30" s="13">
        <v>520</v>
      </c>
      <c r="G30" s="13">
        <v>520</v>
      </c>
      <c r="H30" s="1"/>
      <c r="I30" s="1"/>
      <c r="J30" s="1"/>
    </row>
    <row r="31" spans="1:10" ht="39.950000000000003" customHeight="1" x14ac:dyDescent="0.6">
      <c r="A31" s="45">
        <v>8</v>
      </c>
      <c r="B31" s="81" t="s">
        <v>17</v>
      </c>
      <c r="C31" s="41">
        <v>377</v>
      </c>
      <c r="D31" s="82" t="s">
        <v>17</v>
      </c>
      <c r="E31" s="67">
        <v>9847080444</v>
      </c>
      <c r="F31" s="13">
        <v>400</v>
      </c>
      <c r="G31" s="13">
        <v>377</v>
      </c>
      <c r="H31" s="1"/>
      <c r="I31" s="1"/>
      <c r="J31" s="1"/>
    </row>
    <row r="32" spans="1:10" ht="39.950000000000003" customHeight="1" x14ac:dyDescent="0.6">
      <c r="A32" s="114">
        <v>9</v>
      </c>
      <c r="B32" s="116" t="s">
        <v>76</v>
      </c>
      <c r="C32" s="123">
        <v>1229</v>
      </c>
      <c r="D32" s="82" t="s">
        <v>76</v>
      </c>
      <c r="E32" s="45"/>
      <c r="F32" s="13">
        <v>279</v>
      </c>
      <c r="G32" s="13">
        <v>279</v>
      </c>
      <c r="H32" s="1"/>
      <c r="I32" s="1"/>
      <c r="J32" s="1"/>
    </row>
    <row r="33" spans="1:10" ht="23.25" x14ac:dyDescent="0.6">
      <c r="A33" s="114"/>
      <c r="B33" s="116"/>
      <c r="C33" s="123"/>
      <c r="D33" s="83" t="s">
        <v>157</v>
      </c>
      <c r="E33" s="45"/>
      <c r="F33" s="13">
        <v>500</v>
      </c>
      <c r="G33" s="13">
        <v>200</v>
      </c>
      <c r="H33" s="1"/>
      <c r="I33" s="1"/>
      <c r="J33" s="1"/>
    </row>
    <row r="34" spans="1:10" ht="39.950000000000003" customHeight="1" x14ac:dyDescent="0.6">
      <c r="A34" s="114"/>
      <c r="B34" s="116"/>
      <c r="C34" s="123"/>
      <c r="D34" s="83" t="s">
        <v>158</v>
      </c>
      <c r="E34" s="45"/>
      <c r="F34" s="13">
        <v>500</v>
      </c>
      <c r="G34" s="13">
        <v>210</v>
      </c>
      <c r="H34" s="1"/>
      <c r="I34" s="1"/>
      <c r="J34" s="1"/>
    </row>
    <row r="35" spans="1:10" ht="23.25" x14ac:dyDescent="0.6">
      <c r="A35" s="114"/>
      <c r="B35" s="116"/>
      <c r="C35" s="123"/>
      <c r="D35" s="83" t="s">
        <v>137</v>
      </c>
      <c r="E35" s="45"/>
      <c r="F35" s="13">
        <v>1000</v>
      </c>
      <c r="G35" s="13">
        <v>240</v>
      </c>
      <c r="H35" s="1"/>
      <c r="I35" s="1"/>
      <c r="J35" s="1"/>
    </row>
    <row r="36" spans="1:10" ht="23.25" x14ac:dyDescent="0.6">
      <c r="A36" s="114"/>
      <c r="B36" s="116"/>
      <c r="C36" s="123"/>
      <c r="D36" s="83" t="s">
        <v>129</v>
      </c>
      <c r="E36" s="45"/>
      <c r="F36" s="13">
        <v>2400</v>
      </c>
      <c r="G36" s="13">
        <v>300</v>
      </c>
      <c r="H36" s="1"/>
      <c r="I36" s="1"/>
      <c r="J36" s="1"/>
    </row>
    <row r="37" spans="1:10" ht="39.950000000000003" customHeight="1" x14ac:dyDescent="0.6">
      <c r="A37" s="117">
        <v>10</v>
      </c>
      <c r="B37" s="119" t="s">
        <v>203</v>
      </c>
      <c r="C37" s="121">
        <v>1000</v>
      </c>
      <c r="D37" s="82" t="s">
        <v>20</v>
      </c>
      <c r="E37" s="71" t="s">
        <v>192</v>
      </c>
      <c r="F37" s="13">
        <v>300</v>
      </c>
      <c r="G37" s="13">
        <v>300</v>
      </c>
      <c r="H37" s="1"/>
      <c r="I37" s="1"/>
      <c r="J37" s="1"/>
    </row>
    <row r="38" spans="1:10" ht="39.950000000000003" customHeight="1" x14ac:dyDescent="0.6">
      <c r="A38" s="118"/>
      <c r="B38" s="120"/>
      <c r="C38" s="122"/>
      <c r="D38" s="82" t="s">
        <v>19</v>
      </c>
      <c r="E38" s="71" t="s">
        <v>191</v>
      </c>
      <c r="F38" s="13">
        <v>800</v>
      </c>
      <c r="G38" s="13">
        <v>700</v>
      </c>
      <c r="H38" s="1"/>
      <c r="I38" s="1"/>
      <c r="J38" s="1"/>
    </row>
    <row r="39" spans="1:10" ht="39.950000000000003" customHeight="1" x14ac:dyDescent="0.6">
      <c r="A39" s="45">
        <v>11</v>
      </c>
      <c r="B39" s="81" t="s">
        <v>16</v>
      </c>
      <c r="C39" s="41">
        <v>900</v>
      </c>
      <c r="D39" s="82" t="s">
        <v>16</v>
      </c>
      <c r="E39" s="68">
        <v>9842686533</v>
      </c>
      <c r="F39" s="13"/>
      <c r="G39" s="13">
        <v>900</v>
      </c>
      <c r="H39" s="1"/>
      <c r="I39" s="1"/>
      <c r="J39" s="1"/>
    </row>
    <row r="40" spans="1:10" s="7" customFormat="1" ht="39.950000000000003" customHeight="1" x14ac:dyDescent="0.25">
      <c r="A40" s="115" t="s">
        <v>2</v>
      </c>
      <c r="B40" s="115"/>
      <c r="C40" s="41">
        <f>SUM(C2:C39)</f>
        <v>20076</v>
      </c>
      <c r="D40" s="84"/>
      <c r="E40" s="43"/>
      <c r="F40" s="45">
        <f>SUM(F2:F39)</f>
        <v>49579</v>
      </c>
      <c r="G40" s="45">
        <f>SUM(G2:G39)</f>
        <v>20076</v>
      </c>
      <c r="H40" s="6"/>
      <c r="I40" s="6"/>
      <c r="J40" s="6"/>
    </row>
    <row r="41" spans="1:10" ht="15.6" x14ac:dyDescent="0.35">
      <c r="D41" s="85"/>
      <c r="F41" s="20"/>
    </row>
    <row r="42" spans="1:10" ht="15.6" x14ac:dyDescent="0.35">
      <c r="D42" s="85"/>
      <c r="F42" s="20"/>
    </row>
    <row r="43" spans="1:10" ht="15.6" x14ac:dyDescent="0.35">
      <c r="D43" s="85"/>
      <c r="F43" s="20"/>
      <c r="G43" s="87"/>
    </row>
    <row r="44" spans="1:10" ht="15.6" x14ac:dyDescent="0.35">
      <c r="D44" s="85"/>
      <c r="F44" s="20"/>
    </row>
    <row r="45" spans="1:10" ht="15.6" x14ac:dyDescent="0.35">
      <c r="D45" s="85"/>
      <c r="F45" s="20"/>
    </row>
    <row r="46" spans="1:10" ht="15.6" x14ac:dyDescent="0.35">
      <c r="D46" s="85"/>
      <c r="F46" s="20"/>
    </row>
    <row r="47" spans="1:10" ht="15.6" x14ac:dyDescent="0.35">
      <c r="D47" s="85"/>
      <c r="F47" s="20"/>
    </row>
    <row r="48" spans="1:10" ht="15.6" x14ac:dyDescent="0.35">
      <c r="D48" s="85"/>
      <c r="F48" s="20"/>
    </row>
    <row r="49" spans="4:6" ht="15.6" x14ac:dyDescent="0.35">
      <c r="D49" s="85"/>
      <c r="F49" s="20"/>
    </row>
    <row r="50" spans="4:6" ht="15.6" x14ac:dyDescent="0.35">
      <c r="D50" s="85"/>
      <c r="F50" s="20"/>
    </row>
    <row r="51" spans="4:6" ht="15.6" x14ac:dyDescent="0.35">
      <c r="D51" s="85"/>
      <c r="F51" s="20"/>
    </row>
    <row r="52" spans="4:6" ht="15.6" x14ac:dyDescent="0.35">
      <c r="D52" s="85"/>
      <c r="F52" s="20"/>
    </row>
    <row r="53" spans="4:6" ht="15.6" x14ac:dyDescent="0.35">
      <c r="D53" s="85"/>
      <c r="F53" s="20"/>
    </row>
    <row r="54" spans="4:6" ht="15.6" x14ac:dyDescent="0.35">
      <c r="D54" s="85"/>
      <c r="F54" s="20"/>
    </row>
    <row r="55" spans="4:6" ht="15.6" x14ac:dyDescent="0.35">
      <c r="D55" s="85"/>
      <c r="F55" s="20"/>
    </row>
    <row r="56" spans="4:6" ht="15.6" x14ac:dyDescent="0.35">
      <c r="D56" s="85"/>
      <c r="F56" s="20"/>
    </row>
    <row r="57" spans="4:6" ht="15.6" x14ac:dyDescent="0.35">
      <c r="D57" s="85"/>
      <c r="F57" s="20"/>
    </row>
    <row r="58" spans="4:6" ht="15.6" x14ac:dyDescent="0.35">
      <c r="D58" s="85"/>
      <c r="F58" s="20"/>
    </row>
    <row r="59" spans="4:6" ht="15.6" x14ac:dyDescent="0.35">
      <c r="D59" s="85"/>
      <c r="F59" s="20"/>
    </row>
    <row r="60" spans="4:6" ht="15.6" x14ac:dyDescent="0.35">
      <c r="D60" s="85"/>
      <c r="F60" s="20"/>
    </row>
    <row r="61" spans="4:6" ht="15.6" x14ac:dyDescent="0.35">
      <c r="D61" s="85"/>
      <c r="F61" s="20"/>
    </row>
    <row r="62" spans="4:6" ht="15.6" x14ac:dyDescent="0.35">
      <c r="D62" s="85"/>
      <c r="F62" s="20"/>
    </row>
    <row r="63" spans="4:6" ht="15.6" x14ac:dyDescent="0.35">
      <c r="D63" s="85"/>
      <c r="F63" s="20"/>
    </row>
    <row r="64" spans="4:6" ht="15.6" x14ac:dyDescent="0.35">
      <c r="D64" s="85"/>
      <c r="F64" s="20"/>
    </row>
    <row r="65" spans="4:6" ht="15.6" x14ac:dyDescent="0.35">
      <c r="D65" s="85"/>
      <c r="F65" s="20"/>
    </row>
    <row r="66" spans="4:6" ht="15.6" x14ac:dyDescent="0.35">
      <c r="D66" s="85"/>
      <c r="F66" s="20"/>
    </row>
    <row r="67" spans="4:6" ht="15.6" x14ac:dyDescent="0.35">
      <c r="D67" s="85"/>
      <c r="F67" s="20"/>
    </row>
    <row r="68" spans="4:6" ht="15.6" x14ac:dyDescent="0.35">
      <c r="D68" s="85"/>
      <c r="F68" s="20"/>
    </row>
    <row r="69" spans="4:6" ht="15.6" x14ac:dyDescent="0.35">
      <c r="D69" s="85"/>
      <c r="F69" s="20"/>
    </row>
    <row r="70" spans="4:6" ht="15.6" x14ac:dyDescent="0.35">
      <c r="D70" s="85"/>
      <c r="F70" s="20"/>
    </row>
    <row r="71" spans="4:6" ht="15.6" x14ac:dyDescent="0.35">
      <c r="D71" s="85"/>
      <c r="F71" s="20"/>
    </row>
    <row r="72" spans="4:6" ht="15.6" x14ac:dyDescent="0.35">
      <c r="D72" s="85"/>
      <c r="F72" s="20"/>
    </row>
    <row r="73" spans="4:6" ht="15.6" x14ac:dyDescent="0.35">
      <c r="D73" s="85"/>
      <c r="F73" s="20"/>
    </row>
    <row r="74" spans="4:6" ht="15.6" x14ac:dyDescent="0.35">
      <c r="D74" s="85"/>
      <c r="F74" s="20"/>
    </row>
    <row r="75" spans="4:6" ht="15.6" x14ac:dyDescent="0.35">
      <c r="D75" s="85"/>
      <c r="F75" s="20"/>
    </row>
    <row r="76" spans="4:6" ht="15.6" x14ac:dyDescent="0.35">
      <c r="D76" s="85"/>
      <c r="F76" s="20"/>
    </row>
    <row r="77" spans="4:6" ht="15.6" x14ac:dyDescent="0.35">
      <c r="D77" s="85"/>
      <c r="F77" s="20"/>
    </row>
    <row r="78" spans="4:6" ht="15.6" x14ac:dyDescent="0.35">
      <c r="D78" s="85"/>
      <c r="F78" s="20"/>
    </row>
    <row r="79" spans="4:6" x14ac:dyDescent="0.25">
      <c r="D79" s="85"/>
      <c r="F79" s="20"/>
    </row>
    <row r="80" spans="4:6" x14ac:dyDescent="0.25">
      <c r="D80" s="85"/>
      <c r="F80" s="20"/>
    </row>
    <row r="81" spans="4:6" x14ac:dyDescent="0.25">
      <c r="D81" s="85"/>
      <c r="F81" s="20"/>
    </row>
    <row r="82" spans="4:6" x14ac:dyDescent="0.25">
      <c r="D82" s="85"/>
      <c r="F82" s="20"/>
    </row>
    <row r="83" spans="4:6" x14ac:dyDescent="0.25">
      <c r="D83" s="85"/>
      <c r="F83" s="20"/>
    </row>
    <row r="84" spans="4:6" x14ac:dyDescent="0.25">
      <c r="D84" s="85"/>
      <c r="F84" s="20"/>
    </row>
    <row r="85" spans="4:6" x14ac:dyDescent="0.25">
      <c r="D85" s="85"/>
      <c r="F85" s="20"/>
    </row>
    <row r="86" spans="4:6" x14ac:dyDescent="0.25">
      <c r="D86" s="85"/>
      <c r="F86" s="20"/>
    </row>
    <row r="87" spans="4:6" x14ac:dyDescent="0.25">
      <c r="D87" s="85"/>
      <c r="F87" s="20"/>
    </row>
    <row r="88" spans="4:6" x14ac:dyDescent="0.25">
      <c r="D88" s="85"/>
      <c r="F88" s="20"/>
    </row>
    <row r="89" spans="4:6" x14ac:dyDescent="0.25">
      <c r="D89" s="85"/>
      <c r="F89" s="20"/>
    </row>
    <row r="90" spans="4:6" x14ac:dyDescent="0.25">
      <c r="D90" s="85"/>
      <c r="F90" s="20"/>
    </row>
    <row r="91" spans="4:6" x14ac:dyDescent="0.25">
      <c r="D91" s="85"/>
      <c r="F91" s="20"/>
    </row>
    <row r="92" spans="4:6" x14ac:dyDescent="0.25">
      <c r="D92" s="85"/>
      <c r="F92" s="20"/>
    </row>
    <row r="93" spans="4:6" x14ac:dyDescent="0.25">
      <c r="D93" s="85"/>
      <c r="F93" s="20"/>
    </row>
    <row r="94" spans="4:6" x14ac:dyDescent="0.25">
      <c r="D94" s="85"/>
      <c r="F94" s="20"/>
    </row>
    <row r="95" spans="4:6" x14ac:dyDescent="0.25">
      <c r="D95" s="85"/>
      <c r="F95" s="20"/>
    </row>
    <row r="96" spans="4:6" x14ac:dyDescent="0.25">
      <c r="D96" s="85"/>
      <c r="F96" s="20"/>
    </row>
    <row r="97" spans="4:6" x14ac:dyDescent="0.25">
      <c r="D97" s="85"/>
      <c r="F97" s="20"/>
    </row>
    <row r="98" spans="4:6" x14ac:dyDescent="0.25">
      <c r="D98" s="85"/>
      <c r="F98" s="20"/>
    </row>
    <row r="99" spans="4:6" x14ac:dyDescent="0.25">
      <c r="D99" s="85"/>
      <c r="F99" s="20"/>
    </row>
    <row r="100" spans="4:6" x14ac:dyDescent="0.25">
      <c r="D100" s="85"/>
      <c r="F100" s="20"/>
    </row>
    <row r="101" spans="4:6" x14ac:dyDescent="0.25">
      <c r="D101" s="85"/>
      <c r="F101" s="20"/>
    </row>
    <row r="102" spans="4:6" x14ac:dyDescent="0.25">
      <c r="D102" s="85"/>
      <c r="F102" s="20"/>
    </row>
    <row r="103" spans="4:6" x14ac:dyDescent="0.25">
      <c r="D103" s="85"/>
      <c r="F103" s="20"/>
    </row>
    <row r="104" spans="4:6" x14ac:dyDescent="0.25">
      <c r="D104" s="85"/>
      <c r="F104" s="20"/>
    </row>
    <row r="105" spans="4:6" x14ac:dyDescent="0.25">
      <c r="D105" s="85"/>
      <c r="F105" s="20"/>
    </row>
    <row r="106" spans="4:6" x14ac:dyDescent="0.25">
      <c r="D106" s="85"/>
      <c r="F106" s="20"/>
    </row>
    <row r="107" spans="4:6" x14ac:dyDescent="0.25">
      <c r="D107" s="85"/>
      <c r="F107" s="20"/>
    </row>
    <row r="108" spans="4:6" x14ac:dyDescent="0.25">
      <c r="D108" s="85"/>
      <c r="F108" s="20"/>
    </row>
    <row r="109" spans="4:6" x14ac:dyDescent="0.25">
      <c r="D109" s="85"/>
      <c r="F109" s="20"/>
    </row>
    <row r="110" spans="4:6" x14ac:dyDescent="0.25">
      <c r="D110" s="85"/>
      <c r="F110" s="20"/>
    </row>
    <row r="111" spans="4:6" x14ac:dyDescent="0.25">
      <c r="D111" s="85"/>
      <c r="F111" s="20"/>
    </row>
    <row r="112" spans="4:6" x14ac:dyDescent="0.25">
      <c r="D112" s="85"/>
      <c r="F112" s="20"/>
    </row>
    <row r="113" spans="4:6" x14ac:dyDescent="0.25">
      <c r="D113" s="85"/>
      <c r="F113" s="20"/>
    </row>
    <row r="114" spans="4:6" x14ac:dyDescent="0.25">
      <c r="D114" s="85"/>
      <c r="F114" s="20"/>
    </row>
    <row r="115" spans="4:6" x14ac:dyDescent="0.25">
      <c r="D115" s="85"/>
      <c r="F115" s="20"/>
    </row>
    <row r="116" spans="4:6" x14ac:dyDescent="0.25">
      <c r="D116" s="85"/>
      <c r="F116" s="20"/>
    </row>
    <row r="117" spans="4:6" x14ac:dyDescent="0.25">
      <c r="D117" s="85"/>
      <c r="F117" s="20"/>
    </row>
    <row r="118" spans="4:6" x14ac:dyDescent="0.25">
      <c r="D118" s="85"/>
      <c r="F118" s="20"/>
    </row>
    <row r="119" spans="4:6" x14ac:dyDescent="0.25">
      <c r="D119" s="85"/>
      <c r="F119" s="20"/>
    </row>
    <row r="120" spans="4:6" x14ac:dyDescent="0.25">
      <c r="D120" s="85"/>
      <c r="F120" s="20"/>
    </row>
    <row r="121" spans="4:6" x14ac:dyDescent="0.25">
      <c r="D121" s="85"/>
      <c r="F121" s="20"/>
    </row>
    <row r="122" spans="4:6" x14ac:dyDescent="0.25">
      <c r="D122" s="85"/>
      <c r="F122" s="20"/>
    </row>
    <row r="123" spans="4:6" x14ac:dyDescent="0.25">
      <c r="D123" s="85"/>
      <c r="F123" s="20"/>
    </row>
    <row r="124" spans="4:6" x14ac:dyDescent="0.25">
      <c r="D124" s="85"/>
      <c r="F124" s="20"/>
    </row>
    <row r="125" spans="4:6" x14ac:dyDescent="0.25">
      <c r="D125" s="85"/>
      <c r="F125" s="20"/>
    </row>
    <row r="126" spans="4:6" x14ac:dyDescent="0.25">
      <c r="D126" s="85"/>
      <c r="F126" s="20"/>
    </row>
    <row r="127" spans="4:6" x14ac:dyDescent="0.25">
      <c r="D127" s="85"/>
      <c r="F127" s="20"/>
    </row>
    <row r="128" spans="4:6" x14ac:dyDescent="0.25">
      <c r="D128" s="85"/>
      <c r="F128" s="20"/>
    </row>
    <row r="129" spans="4:6" x14ac:dyDescent="0.25">
      <c r="D129" s="85"/>
      <c r="F129" s="20"/>
    </row>
    <row r="130" spans="4:6" x14ac:dyDescent="0.25">
      <c r="D130" s="85"/>
      <c r="F130" s="20"/>
    </row>
    <row r="131" spans="4:6" x14ac:dyDescent="0.25">
      <c r="D131" s="85"/>
      <c r="F131" s="20"/>
    </row>
    <row r="132" spans="4:6" x14ac:dyDescent="0.25">
      <c r="D132" s="85"/>
      <c r="F132" s="20"/>
    </row>
    <row r="133" spans="4:6" x14ac:dyDescent="0.25">
      <c r="D133" s="85"/>
      <c r="F133" s="20"/>
    </row>
    <row r="134" spans="4:6" x14ac:dyDescent="0.25">
      <c r="D134" s="85"/>
      <c r="F134" s="20"/>
    </row>
    <row r="135" spans="4:6" x14ac:dyDescent="0.25">
      <c r="D135" s="85"/>
      <c r="F135" s="20"/>
    </row>
    <row r="136" spans="4:6" x14ac:dyDescent="0.25">
      <c r="D136" s="85"/>
      <c r="F136" s="20"/>
    </row>
    <row r="137" spans="4:6" x14ac:dyDescent="0.25">
      <c r="D137" s="85"/>
      <c r="F137" s="20"/>
    </row>
    <row r="138" spans="4:6" x14ac:dyDescent="0.25">
      <c r="D138" s="85"/>
      <c r="F138" s="20"/>
    </row>
    <row r="139" spans="4:6" x14ac:dyDescent="0.25">
      <c r="D139" s="85"/>
      <c r="F139" s="20"/>
    </row>
    <row r="140" spans="4:6" x14ac:dyDescent="0.25">
      <c r="D140" s="85"/>
      <c r="F140" s="20"/>
    </row>
    <row r="141" spans="4:6" x14ac:dyDescent="0.25">
      <c r="D141" s="85"/>
      <c r="F141" s="20"/>
    </row>
    <row r="142" spans="4:6" x14ac:dyDescent="0.25">
      <c r="D142" s="85"/>
      <c r="F142" s="20"/>
    </row>
    <row r="143" spans="4:6" x14ac:dyDescent="0.25">
      <c r="D143" s="85"/>
      <c r="F143" s="20"/>
    </row>
    <row r="144" spans="4:6" x14ac:dyDescent="0.25">
      <c r="D144" s="85"/>
      <c r="F144" s="20"/>
    </row>
    <row r="145" spans="4:6" x14ac:dyDescent="0.25">
      <c r="D145" s="85"/>
      <c r="F145" s="20"/>
    </row>
    <row r="146" spans="4:6" x14ac:dyDescent="0.25">
      <c r="D146" s="85"/>
      <c r="F146" s="20"/>
    </row>
    <row r="147" spans="4:6" x14ac:dyDescent="0.25">
      <c r="D147" s="85"/>
      <c r="F147" s="20"/>
    </row>
    <row r="148" spans="4:6" x14ac:dyDescent="0.25">
      <c r="D148" s="85"/>
      <c r="F148" s="20"/>
    </row>
    <row r="149" spans="4:6" x14ac:dyDescent="0.25">
      <c r="D149" s="85"/>
      <c r="F149" s="20"/>
    </row>
    <row r="150" spans="4:6" x14ac:dyDescent="0.25">
      <c r="D150" s="85"/>
      <c r="F150" s="20"/>
    </row>
    <row r="151" spans="4:6" x14ac:dyDescent="0.25">
      <c r="D151" s="85"/>
      <c r="F151" s="20"/>
    </row>
    <row r="152" spans="4:6" x14ac:dyDescent="0.25">
      <c r="D152" s="85"/>
      <c r="F152" s="20"/>
    </row>
    <row r="153" spans="4:6" x14ac:dyDescent="0.25">
      <c r="D153" s="85"/>
      <c r="F153" s="20"/>
    </row>
    <row r="154" spans="4:6" x14ac:dyDescent="0.25">
      <c r="D154" s="85"/>
      <c r="F154" s="20"/>
    </row>
    <row r="155" spans="4:6" x14ac:dyDescent="0.25">
      <c r="D155" s="85"/>
      <c r="F155" s="20"/>
    </row>
    <row r="156" spans="4:6" x14ac:dyDescent="0.25">
      <c r="D156" s="85"/>
      <c r="F156" s="20"/>
    </row>
    <row r="157" spans="4:6" x14ac:dyDescent="0.25">
      <c r="D157" s="85"/>
      <c r="F157" s="20"/>
    </row>
    <row r="158" spans="4:6" x14ac:dyDescent="0.25">
      <c r="D158" s="85"/>
      <c r="F158" s="20"/>
    </row>
    <row r="159" spans="4:6" x14ac:dyDescent="0.25">
      <c r="D159" s="85"/>
      <c r="F159" s="20"/>
    </row>
    <row r="160" spans="4:6" x14ac:dyDescent="0.25">
      <c r="D160" s="85"/>
      <c r="F160" s="20"/>
    </row>
    <row r="161" spans="4:6" x14ac:dyDescent="0.25">
      <c r="D161" s="85"/>
      <c r="F161" s="20"/>
    </row>
    <row r="162" spans="4:6" x14ac:dyDescent="0.25">
      <c r="D162" s="85"/>
      <c r="F162" s="20"/>
    </row>
    <row r="163" spans="4:6" x14ac:dyDescent="0.25">
      <c r="D163" s="85"/>
      <c r="F163" s="20"/>
    </row>
    <row r="164" spans="4:6" x14ac:dyDescent="0.25">
      <c r="D164" s="85"/>
      <c r="F164" s="20"/>
    </row>
    <row r="165" spans="4:6" x14ac:dyDescent="0.25">
      <c r="D165" s="85"/>
      <c r="F165" s="20"/>
    </row>
    <row r="166" spans="4:6" x14ac:dyDescent="0.25">
      <c r="D166" s="85"/>
      <c r="F166" s="20"/>
    </row>
    <row r="167" spans="4:6" x14ac:dyDescent="0.25">
      <c r="D167" s="85"/>
      <c r="F167" s="20"/>
    </row>
    <row r="168" spans="4:6" x14ac:dyDescent="0.25">
      <c r="D168" s="85"/>
      <c r="F168" s="20"/>
    </row>
    <row r="169" spans="4:6" x14ac:dyDescent="0.25">
      <c r="D169" s="85"/>
      <c r="F169" s="20"/>
    </row>
    <row r="170" spans="4:6" x14ac:dyDescent="0.25">
      <c r="D170" s="85"/>
      <c r="F170" s="20"/>
    </row>
    <row r="171" spans="4:6" x14ac:dyDescent="0.25">
      <c r="D171" s="85"/>
      <c r="F171" s="20"/>
    </row>
    <row r="172" spans="4:6" x14ac:dyDescent="0.25">
      <c r="D172" s="85"/>
      <c r="F172" s="20"/>
    </row>
    <row r="173" spans="4:6" x14ac:dyDescent="0.25">
      <c r="D173" s="85"/>
      <c r="F173" s="20"/>
    </row>
    <row r="174" spans="4:6" x14ac:dyDescent="0.25">
      <c r="D174" s="85"/>
      <c r="F174" s="20"/>
    </row>
    <row r="175" spans="4:6" x14ac:dyDescent="0.25">
      <c r="D175" s="85"/>
      <c r="F175" s="20"/>
    </row>
    <row r="176" spans="4:6" x14ac:dyDescent="0.25">
      <c r="D176" s="85"/>
      <c r="F176" s="20"/>
    </row>
    <row r="177" spans="4:6" x14ac:dyDescent="0.25">
      <c r="D177" s="85"/>
      <c r="F177" s="20"/>
    </row>
    <row r="178" spans="4:6" x14ac:dyDescent="0.25">
      <c r="D178" s="85"/>
      <c r="F178" s="20"/>
    </row>
    <row r="179" spans="4:6" x14ac:dyDescent="0.25">
      <c r="D179" s="85"/>
      <c r="F179" s="20"/>
    </row>
    <row r="180" spans="4:6" x14ac:dyDescent="0.25">
      <c r="D180" s="85"/>
      <c r="F180" s="20"/>
    </row>
    <row r="181" spans="4:6" x14ac:dyDescent="0.25">
      <c r="D181" s="85"/>
      <c r="F181" s="20"/>
    </row>
    <row r="182" spans="4:6" x14ac:dyDescent="0.25">
      <c r="D182" s="85"/>
      <c r="F182" s="20"/>
    </row>
    <row r="183" spans="4:6" x14ac:dyDescent="0.25">
      <c r="D183" s="85"/>
      <c r="F183" s="20"/>
    </row>
    <row r="184" spans="4:6" x14ac:dyDescent="0.25">
      <c r="D184" s="85"/>
      <c r="F184" s="20"/>
    </row>
    <row r="185" spans="4:6" x14ac:dyDescent="0.25">
      <c r="D185" s="85"/>
      <c r="F185" s="20"/>
    </row>
    <row r="186" spans="4:6" x14ac:dyDescent="0.25">
      <c r="D186" s="85"/>
      <c r="F186" s="20"/>
    </row>
    <row r="187" spans="4:6" x14ac:dyDescent="0.25">
      <c r="D187" s="85"/>
      <c r="F187" s="20"/>
    </row>
    <row r="188" spans="4:6" x14ac:dyDescent="0.25">
      <c r="D188" s="85"/>
      <c r="F188" s="20"/>
    </row>
    <row r="189" spans="4:6" x14ac:dyDescent="0.25">
      <c r="D189" s="85"/>
      <c r="F189" s="20"/>
    </row>
    <row r="190" spans="4:6" x14ac:dyDescent="0.25">
      <c r="D190" s="85"/>
      <c r="F190" s="20"/>
    </row>
    <row r="191" spans="4:6" x14ac:dyDescent="0.25">
      <c r="D191" s="85"/>
      <c r="F191" s="20"/>
    </row>
    <row r="192" spans="4:6" x14ac:dyDescent="0.25">
      <c r="D192" s="85"/>
      <c r="F192" s="20"/>
    </row>
    <row r="193" spans="4:6" x14ac:dyDescent="0.25">
      <c r="D193" s="85"/>
      <c r="F193" s="20"/>
    </row>
    <row r="194" spans="4:6" x14ac:dyDescent="0.25">
      <c r="D194" s="85"/>
      <c r="F194" s="20"/>
    </row>
    <row r="195" spans="4:6" x14ac:dyDescent="0.25">
      <c r="D195" s="85"/>
      <c r="F195" s="20"/>
    </row>
    <row r="196" spans="4:6" x14ac:dyDescent="0.25">
      <c r="D196" s="85"/>
      <c r="F196" s="20"/>
    </row>
    <row r="197" spans="4:6" x14ac:dyDescent="0.25">
      <c r="D197" s="85"/>
      <c r="F197" s="20"/>
    </row>
    <row r="198" spans="4:6" x14ac:dyDescent="0.25">
      <c r="D198" s="85"/>
      <c r="F198" s="20"/>
    </row>
    <row r="199" spans="4:6" x14ac:dyDescent="0.25">
      <c r="D199" s="85"/>
      <c r="F199" s="20"/>
    </row>
    <row r="200" spans="4:6" x14ac:dyDescent="0.25">
      <c r="D200" s="85"/>
      <c r="F200" s="20"/>
    </row>
    <row r="201" spans="4:6" x14ac:dyDescent="0.25">
      <c r="D201" s="85"/>
      <c r="F201" s="20"/>
    </row>
    <row r="202" spans="4:6" x14ac:dyDescent="0.25">
      <c r="D202" s="85"/>
      <c r="F202" s="20"/>
    </row>
    <row r="203" spans="4:6" x14ac:dyDescent="0.25">
      <c r="D203" s="85"/>
      <c r="F203" s="20"/>
    </row>
    <row r="204" spans="4:6" x14ac:dyDescent="0.25">
      <c r="D204" s="85"/>
      <c r="F204" s="20"/>
    </row>
    <row r="205" spans="4:6" x14ac:dyDescent="0.25">
      <c r="D205" s="85"/>
      <c r="F205" s="20"/>
    </row>
    <row r="206" spans="4:6" x14ac:dyDescent="0.25">
      <c r="D206" s="85"/>
      <c r="F206" s="20"/>
    </row>
    <row r="207" spans="4:6" x14ac:dyDescent="0.25">
      <c r="D207" s="85"/>
      <c r="F207" s="20"/>
    </row>
    <row r="208" spans="4:6" x14ac:dyDescent="0.25">
      <c r="D208" s="85"/>
      <c r="F208" s="20"/>
    </row>
    <row r="209" spans="4:6" x14ac:dyDescent="0.25">
      <c r="D209" s="85"/>
      <c r="F209" s="20"/>
    </row>
    <row r="210" spans="4:6" x14ac:dyDescent="0.25">
      <c r="D210" s="85"/>
      <c r="F210" s="20"/>
    </row>
    <row r="211" spans="4:6" x14ac:dyDescent="0.25">
      <c r="D211" s="85"/>
      <c r="F211" s="20"/>
    </row>
    <row r="212" spans="4:6" x14ac:dyDescent="0.25">
      <c r="D212" s="85"/>
      <c r="F212" s="20"/>
    </row>
    <row r="213" spans="4:6" x14ac:dyDescent="0.25">
      <c r="D213" s="85"/>
      <c r="F213" s="20"/>
    </row>
    <row r="214" spans="4:6" x14ac:dyDescent="0.25">
      <c r="D214" s="85"/>
      <c r="F214" s="20"/>
    </row>
    <row r="215" spans="4:6" x14ac:dyDescent="0.25">
      <c r="D215" s="85"/>
      <c r="F215" s="20"/>
    </row>
    <row r="216" spans="4:6" x14ac:dyDescent="0.25">
      <c r="D216" s="85"/>
      <c r="F216" s="20"/>
    </row>
    <row r="217" spans="4:6" x14ac:dyDescent="0.25">
      <c r="D217" s="85"/>
      <c r="F217" s="20"/>
    </row>
    <row r="218" spans="4:6" x14ac:dyDescent="0.25">
      <c r="D218" s="85"/>
      <c r="F218" s="20"/>
    </row>
    <row r="219" spans="4:6" x14ac:dyDescent="0.25">
      <c r="D219" s="85"/>
      <c r="F219" s="20"/>
    </row>
    <row r="220" spans="4:6" x14ac:dyDescent="0.25">
      <c r="D220" s="85"/>
      <c r="F220" s="20"/>
    </row>
    <row r="221" spans="4:6" x14ac:dyDescent="0.25">
      <c r="D221" s="85"/>
      <c r="F221" s="20"/>
    </row>
    <row r="222" spans="4:6" x14ac:dyDescent="0.25">
      <c r="D222" s="85"/>
      <c r="F222" s="20"/>
    </row>
    <row r="223" spans="4:6" x14ac:dyDescent="0.25">
      <c r="D223" s="85"/>
      <c r="F223" s="20"/>
    </row>
    <row r="224" spans="4:6" x14ac:dyDescent="0.25">
      <c r="D224" s="85"/>
      <c r="F224" s="20"/>
    </row>
    <row r="225" spans="4:6" x14ac:dyDescent="0.25">
      <c r="D225" s="85"/>
      <c r="F225" s="20"/>
    </row>
    <row r="226" spans="4:6" x14ac:dyDescent="0.25">
      <c r="D226" s="85"/>
      <c r="F226" s="20"/>
    </row>
    <row r="227" spans="4:6" x14ac:dyDescent="0.25">
      <c r="D227" s="85"/>
      <c r="F227" s="20"/>
    </row>
    <row r="228" spans="4:6" x14ac:dyDescent="0.25">
      <c r="D228" s="85"/>
      <c r="F228" s="20"/>
    </row>
    <row r="229" spans="4:6" x14ac:dyDescent="0.25">
      <c r="D229" s="85"/>
      <c r="F229" s="20"/>
    </row>
    <row r="230" spans="4:6" x14ac:dyDescent="0.25">
      <c r="D230" s="85"/>
      <c r="F230" s="20"/>
    </row>
    <row r="231" spans="4:6" x14ac:dyDescent="0.25">
      <c r="D231" s="85"/>
      <c r="F231" s="20"/>
    </row>
    <row r="232" spans="4:6" x14ac:dyDescent="0.25">
      <c r="D232" s="85"/>
      <c r="F232" s="20"/>
    </row>
    <row r="233" spans="4:6" x14ac:dyDescent="0.25">
      <c r="D233" s="85"/>
      <c r="F233" s="20"/>
    </row>
    <row r="234" spans="4:6" x14ac:dyDescent="0.25">
      <c r="D234" s="85"/>
      <c r="F234" s="20"/>
    </row>
    <row r="235" spans="4:6" x14ac:dyDescent="0.25">
      <c r="D235" s="85"/>
      <c r="F235" s="20"/>
    </row>
    <row r="236" spans="4:6" x14ac:dyDescent="0.25">
      <c r="D236" s="85"/>
      <c r="F236" s="20"/>
    </row>
    <row r="237" spans="4:6" x14ac:dyDescent="0.25">
      <c r="D237" s="85"/>
      <c r="F237" s="20"/>
    </row>
    <row r="238" spans="4:6" x14ac:dyDescent="0.25">
      <c r="D238" s="85"/>
      <c r="F238" s="20"/>
    </row>
    <row r="239" spans="4:6" x14ac:dyDescent="0.25">
      <c r="D239" s="85"/>
      <c r="F239" s="20"/>
    </row>
    <row r="240" spans="4:6" x14ac:dyDescent="0.25">
      <c r="D240" s="85"/>
      <c r="F240" s="20"/>
    </row>
    <row r="241" spans="4:6" x14ac:dyDescent="0.25">
      <c r="D241" s="85"/>
      <c r="F241" s="20"/>
    </row>
    <row r="242" spans="4:6" x14ac:dyDescent="0.25">
      <c r="D242" s="85"/>
      <c r="F242" s="20"/>
    </row>
    <row r="243" spans="4:6" x14ac:dyDescent="0.25">
      <c r="D243" s="85"/>
      <c r="F243" s="20"/>
    </row>
    <row r="244" spans="4:6" x14ac:dyDescent="0.25">
      <c r="D244" s="85"/>
      <c r="F244" s="20"/>
    </row>
    <row r="245" spans="4:6" x14ac:dyDescent="0.25">
      <c r="D245" s="85"/>
      <c r="F245" s="20"/>
    </row>
    <row r="246" spans="4:6" x14ac:dyDescent="0.25">
      <c r="D246" s="85"/>
      <c r="F246" s="20"/>
    </row>
    <row r="247" spans="4:6" x14ac:dyDescent="0.25">
      <c r="D247" s="85"/>
      <c r="F247" s="20"/>
    </row>
    <row r="248" spans="4:6" x14ac:dyDescent="0.25">
      <c r="D248" s="85"/>
      <c r="F248" s="20"/>
    </row>
    <row r="249" spans="4:6" x14ac:dyDescent="0.25">
      <c r="D249" s="85"/>
      <c r="F249" s="20"/>
    </row>
    <row r="250" spans="4:6" x14ac:dyDescent="0.25">
      <c r="D250" s="85"/>
      <c r="F250" s="20"/>
    </row>
    <row r="251" spans="4:6" x14ac:dyDescent="0.25">
      <c r="D251" s="85"/>
      <c r="F251" s="20"/>
    </row>
    <row r="252" spans="4:6" x14ac:dyDescent="0.25">
      <c r="D252" s="85"/>
      <c r="F252" s="20"/>
    </row>
    <row r="253" spans="4:6" x14ac:dyDescent="0.25">
      <c r="D253" s="85"/>
      <c r="F253" s="20"/>
    </row>
    <row r="254" spans="4:6" x14ac:dyDescent="0.25">
      <c r="D254" s="85"/>
      <c r="F254" s="20"/>
    </row>
    <row r="255" spans="4:6" x14ac:dyDescent="0.25">
      <c r="D255" s="85"/>
      <c r="F255" s="20"/>
    </row>
    <row r="256" spans="4:6" x14ac:dyDescent="0.25">
      <c r="D256" s="85"/>
      <c r="F256" s="20"/>
    </row>
    <row r="257" spans="4:6" x14ac:dyDescent="0.25">
      <c r="D257" s="85"/>
      <c r="F257" s="20"/>
    </row>
    <row r="258" spans="4:6" x14ac:dyDescent="0.25">
      <c r="D258" s="85"/>
      <c r="F258" s="20"/>
    </row>
    <row r="259" spans="4:6" x14ac:dyDescent="0.25">
      <c r="D259" s="85"/>
      <c r="F259" s="20"/>
    </row>
    <row r="260" spans="4:6" x14ac:dyDescent="0.25">
      <c r="D260" s="85"/>
      <c r="F260" s="20"/>
    </row>
    <row r="261" spans="4:6" x14ac:dyDescent="0.25">
      <c r="D261" s="85"/>
      <c r="F261" s="20"/>
    </row>
    <row r="262" spans="4:6" x14ac:dyDescent="0.25">
      <c r="D262" s="85"/>
      <c r="F262" s="20"/>
    </row>
    <row r="263" spans="4:6" x14ac:dyDescent="0.25">
      <c r="D263" s="85"/>
      <c r="F263" s="20"/>
    </row>
    <row r="264" spans="4:6" x14ac:dyDescent="0.25">
      <c r="D264" s="85"/>
      <c r="F264" s="20"/>
    </row>
    <row r="265" spans="4:6" x14ac:dyDescent="0.25">
      <c r="D265" s="85"/>
      <c r="F265" s="20"/>
    </row>
    <row r="266" spans="4:6" x14ac:dyDescent="0.25">
      <c r="D266" s="85"/>
      <c r="F266" s="20"/>
    </row>
    <row r="267" spans="4:6" x14ac:dyDescent="0.25">
      <c r="D267" s="85"/>
      <c r="F267" s="20"/>
    </row>
    <row r="268" spans="4:6" x14ac:dyDescent="0.25">
      <c r="D268" s="85"/>
      <c r="F268" s="20"/>
    </row>
    <row r="269" spans="4:6" x14ac:dyDescent="0.25">
      <c r="D269" s="85"/>
      <c r="F269" s="20"/>
    </row>
    <row r="270" spans="4:6" x14ac:dyDescent="0.25">
      <c r="D270" s="85"/>
      <c r="F270" s="20"/>
    </row>
    <row r="271" spans="4:6" x14ac:dyDescent="0.25">
      <c r="D271" s="85"/>
      <c r="F271" s="20"/>
    </row>
    <row r="272" spans="4:6" x14ac:dyDescent="0.25">
      <c r="D272" s="85"/>
      <c r="F272" s="20"/>
    </row>
    <row r="273" spans="4:6" x14ac:dyDescent="0.25">
      <c r="D273" s="85"/>
      <c r="F273" s="20"/>
    </row>
    <row r="274" spans="4:6" x14ac:dyDescent="0.25">
      <c r="D274" s="85"/>
      <c r="F274" s="20"/>
    </row>
    <row r="275" spans="4:6" x14ac:dyDescent="0.25">
      <c r="D275" s="85"/>
      <c r="F275" s="20"/>
    </row>
    <row r="276" spans="4:6" x14ac:dyDescent="0.25">
      <c r="D276" s="85"/>
      <c r="F276" s="20"/>
    </row>
    <row r="277" spans="4:6" x14ac:dyDescent="0.25">
      <c r="D277" s="85"/>
      <c r="F277" s="20"/>
    </row>
    <row r="278" spans="4:6" x14ac:dyDescent="0.25">
      <c r="D278" s="85"/>
      <c r="F278" s="20"/>
    </row>
    <row r="279" spans="4:6" x14ac:dyDescent="0.25">
      <c r="D279" s="85"/>
      <c r="F279" s="20"/>
    </row>
    <row r="280" spans="4:6" x14ac:dyDescent="0.25">
      <c r="D280" s="85"/>
      <c r="F280" s="20"/>
    </row>
    <row r="281" spans="4:6" x14ac:dyDescent="0.25">
      <c r="D281" s="85"/>
      <c r="F281" s="20"/>
    </row>
    <row r="282" spans="4:6" x14ac:dyDescent="0.25">
      <c r="D282" s="85"/>
      <c r="F282" s="20"/>
    </row>
    <row r="283" spans="4:6" x14ac:dyDescent="0.25">
      <c r="D283" s="85"/>
      <c r="F283" s="20"/>
    </row>
    <row r="284" spans="4:6" x14ac:dyDescent="0.25">
      <c r="D284" s="85"/>
      <c r="F284" s="20"/>
    </row>
    <row r="285" spans="4:6" x14ac:dyDescent="0.25">
      <c r="D285" s="85"/>
      <c r="F285" s="20"/>
    </row>
    <row r="286" spans="4:6" x14ac:dyDescent="0.25">
      <c r="D286" s="85"/>
      <c r="F286" s="20"/>
    </row>
    <row r="287" spans="4:6" x14ac:dyDescent="0.25">
      <c r="D287" s="85"/>
      <c r="F287" s="20"/>
    </row>
    <row r="288" spans="4:6" x14ac:dyDescent="0.25">
      <c r="D288" s="85"/>
      <c r="F288" s="20"/>
    </row>
    <row r="289" spans="4:6" x14ac:dyDescent="0.25">
      <c r="D289" s="85"/>
      <c r="F289" s="20"/>
    </row>
    <row r="290" spans="4:6" x14ac:dyDescent="0.25">
      <c r="D290" s="85"/>
      <c r="F290" s="20"/>
    </row>
    <row r="291" spans="4:6" x14ac:dyDescent="0.25">
      <c r="D291" s="85"/>
      <c r="F291" s="20"/>
    </row>
    <row r="292" spans="4:6" x14ac:dyDescent="0.25">
      <c r="D292" s="85"/>
      <c r="F292" s="20"/>
    </row>
    <row r="293" spans="4:6" x14ac:dyDescent="0.25">
      <c r="D293" s="85"/>
      <c r="F293" s="20"/>
    </row>
    <row r="294" spans="4:6" x14ac:dyDescent="0.25">
      <c r="D294" s="85"/>
      <c r="F294" s="20"/>
    </row>
    <row r="295" spans="4:6" x14ac:dyDescent="0.25">
      <c r="D295" s="85"/>
      <c r="F295" s="20"/>
    </row>
    <row r="296" spans="4:6" x14ac:dyDescent="0.25">
      <c r="D296" s="85"/>
      <c r="F296" s="20"/>
    </row>
    <row r="297" spans="4:6" x14ac:dyDescent="0.25">
      <c r="D297" s="85"/>
      <c r="F297" s="20"/>
    </row>
    <row r="298" spans="4:6" x14ac:dyDescent="0.25">
      <c r="D298" s="85"/>
      <c r="F298" s="20"/>
    </row>
    <row r="299" spans="4:6" x14ac:dyDescent="0.25">
      <c r="D299" s="85"/>
      <c r="F299" s="20"/>
    </row>
    <row r="300" spans="4:6" x14ac:dyDescent="0.25">
      <c r="D300" s="85"/>
      <c r="F300" s="20"/>
    </row>
    <row r="301" spans="4:6" x14ac:dyDescent="0.25">
      <c r="D301" s="85"/>
      <c r="F301" s="20"/>
    </row>
    <row r="302" spans="4:6" x14ac:dyDescent="0.25">
      <c r="D302" s="85"/>
      <c r="F302" s="20"/>
    </row>
    <row r="303" spans="4:6" x14ac:dyDescent="0.25">
      <c r="D303" s="85"/>
      <c r="F303" s="20"/>
    </row>
    <row r="304" spans="4:6" x14ac:dyDescent="0.25">
      <c r="D304" s="85"/>
      <c r="F304" s="20"/>
    </row>
    <row r="305" spans="4:6" x14ac:dyDescent="0.25">
      <c r="D305" s="85"/>
      <c r="F305" s="20"/>
    </row>
    <row r="306" spans="4:6" x14ac:dyDescent="0.25">
      <c r="D306" s="85"/>
      <c r="F306" s="20"/>
    </row>
    <row r="307" spans="4:6" x14ac:dyDescent="0.25">
      <c r="D307" s="85"/>
      <c r="F307" s="20"/>
    </row>
    <row r="308" spans="4:6" x14ac:dyDescent="0.25">
      <c r="D308" s="85"/>
      <c r="F308" s="20"/>
    </row>
    <row r="309" spans="4:6" x14ac:dyDescent="0.25">
      <c r="D309" s="85"/>
      <c r="F309" s="20"/>
    </row>
    <row r="310" spans="4:6" x14ac:dyDescent="0.25">
      <c r="D310" s="85"/>
      <c r="F310" s="20"/>
    </row>
    <row r="311" spans="4:6" x14ac:dyDescent="0.25">
      <c r="D311" s="85"/>
      <c r="F311" s="20"/>
    </row>
    <row r="312" spans="4:6" x14ac:dyDescent="0.25">
      <c r="D312" s="85"/>
      <c r="F312" s="20"/>
    </row>
    <row r="313" spans="4:6" x14ac:dyDescent="0.25">
      <c r="D313" s="85"/>
      <c r="F313" s="20"/>
    </row>
    <row r="314" spans="4:6" x14ac:dyDescent="0.25">
      <c r="D314" s="85"/>
      <c r="F314" s="20"/>
    </row>
    <row r="315" spans="4:6" x14ac:dyDescent="0.25">
      <c r="D315" s="85"/>
      <c r="F315" s="20"/>
    </row>
    <row r="316" spans="4:6" x14ac:dyDescent="0.25">
      <c r="D316" s="85"/>
      <c r="F316" s="20"/>
    </row>
    <row r="317" spans="4:6" x14ac:dyDescent="0.25">
      <c r="D317" s="85"/>
      <c r="F317" s="20"/>
    </row>
    <row r="318" spans="4:6" x14ac:dyDescent="0.25">
      <c r="D318" s="85"/>
      <c r="F318" s="20"/>
    </row>
    <row r="319" spans="4:6" x14ac:dyDescent="0.25">
      <c r="D319" s="85"/>
      <c r="F319" s="20"/>
    </row>
    <row r="320" spans="4:6" x14ac:dyDescent="0.25">
      <c r="D320" s="85"/>
      <c r="F320" s="20"/>
    </row>
    <row r="321" spans="4:6" x14ac:dyDescent="0.25">
      <c r="D321" s="85"/>
      <c r="F321" s="20"/>
    </row>
    <row r="322" spans="4:6" x14ac:dyDescent="0.25">
      <c r="D322" s="85"/>
      <c r="F322" s="20"/>
    </row>
    <row r="323" spans="4:6" x14ac:dyDescent="0.25">
      <c r="D323" s="85"/>
      <c r="F323" s="20"/>
    </row>
    <row r="324" spans="4:6" x14ac:dyDescent="0.25">
      <c r="D324" s="85"/>
      <c r="F324" s="20"/>
    </row>
    <row r="325" spans="4:6" x14ac:dyDescent="0.25">
      <c r="D325" s="85"/>
      <c r="F325" s="20"/>
    </row>
    <row r="326" spans="4:6" x14ac:dyDescent="0.25">
      <c r="D326" s="85"/>
      <c r="F326" s="20"/>
    </row>
    <row r="327" spans="4:6" x14ac:dyDescent="0.25">
      <c r="D327" s="85"/>
      <c r="F327" s="20"/>
    </row>
    <row r="328" spans="4:6" x14ac:dyDescent="0.25">
      <c r="D328" s="85"/>
      <c r="F328" s="20"/>
    </row>
    <row r="329" spans="4:6" x14ac:dyDescent="0.25">
      <c r="D329" s="85"/>
      <c r="F329" s="20"/>
    </row>
    <row r="330" spans="4:6" x14ac:dyDescent="0.25">
      <c r="D330" s="85"/>
      <c r="F330" s="20"/>
    </row>
    <row r="331" spans="4:6" x14ac:dyDescent="0.25">
      <c r="D331" s="85"/>
      <c r="F331" s="20"/>
    </row>
    <row r="332" spans="4:6" x14ac:dyDescent="0.25">
      <c r="D332" s="85"/>
      <c r="F332" s="20"/>
    </row>
    <row r="333" spans="4:6" x14ac:dyDescent="0.25">
      <c r="D333" s="85"/>
      <c r="F333" s="20"/>
    </row>
    <row r="334" spans="4:6" x14ac:dyDescent="0.25">
      <c r="D334" s="85"/>
      <c r="F334" s="20"/>
    </row>
    <row r="335" spans="4:6" x14ac:dyDescent="0.25">
      <c r="D335" s="85"/>
      <c r="F335" s="20"/>
    </row>
    <row r="336" spans="4:6" x14ac:dyDescent="0.25">
      <c r="D336" s="85"/>
      <c r="F336" s="20"/>
    </row>
    <row r="337" spans="4:6" x14ac:dyDescent="0.25">
      <c r="D337" s="85"/>
      <c r="F337" s="20"/>
    </row>
    <row r="338" spans="4:6" x14ac:dyDescent="0.25">
      <c r="D338" s="85"/>
      <c r="F338" s="20"/>
    </row>
    <row r="339" spans="4:6" x14ac:dyDescent="0.25">
      <c r="D339" s="85"/>
      <c r="F339" s="20"/>
    </row>
    <row r="340" spans="4:6" x14ac:dyDescent="0.25">
      <c r="D340" s="85"/>
      <c r="F340" s="20"/>
    </row>
    <row r="341" spans="4:6" x14ac:dyDescent="0.25">
      <c r="D341" s="85"/>
      <c r="F341" s="20"/>
    </row>
    <row r="342" spans="4:6" x14ac:dyDescent="0.25">
      <c r="D342" s="85"/>
      <c r="F342" s="20"/>
    </row>
    <row r="343" spans="4:6" x14ac:dyDescent="0.25">
      <c r="D343" s="85"/>
      <c r="F343" s="20"/>
    </row>
    <row r="344" spans="4:6" x14ac:dyDescent="0.25">
      <c r="D344" s="85"/>
      <c r="F344" s="20"/>
    </row>
    <row r="345" spans="4:6" x14ac:dyDescent="0.25">
      <c r="D345" s="85"/>
      <c r="F345" s="20"/>
    </row>
    <row r="346" spans="4:6" x14ac:dyDescent="0.25">
      <c r="D346" s="85"/>
      <c r="F346" s="20"/>
    </row>
    <row r="347" spans="4:6" x14ac:dyDescent="0.25">
      <c r="D347" s="85"/>
      <c r="F347" s="20"/>
    </row>
    <row r="348" spans="4:6" x14ac:dyDescent="0.25">
      <c r="D348" s="85"/>
      <c r="F348" s="20"/>
    </row>
    <row r="349" spans="4:6" x14ac:dyDescent="0.25">
      <c r="D349" s="85"/>
      <c r="F349" s="20"/>
    </row>
    <row r="350" spans="4:6" x14ac:dyDescent="0.25">
      <c r="D350" s="85"/>
      <c r="F350" s="20"/>
    </row>
    <row r="351" spans="4:6" x14ac:dyDescent="0.25">
      <c r="D351" s="85"/>
      <c r="F351" s="20"/>
    </row>
    <row r="352" spans="4:6" x14ac:dyDescent="0.25">
      <c r="D352" s="85"/>
      <c r="F352" s="20"/>
    </row>
    <row r="353" spans="4:6" x14ac:dyDescent="0.25">
      <c r="D353" s="85"/>
      <c r="F353" s="20"/>
    </row>
    <row r="354" spans="4:6" x14ac:dyDescent="0.25">
      <c r="D354" s="85"/>
      <c r="F354" s="20"/>
    </row>
    <row r="355" spans="4:6" x14ac:dyDescent="0.25">
      <c r="D355" s="85"/>
      <c r="F355" s="20"/>
    </row>
    <row r="356" spans="4:6" x14ac:dyDescent="0.25">
      <c r="D356" s="85"/>
      <c r="F356" s="20"/>
    </row>
    <row r="357" spans="4:6" x14ac:dyDescent="0.25">
      <c r="D357" s="85"/>
      <c r="F357" s="20"/>
    </row>
    <row r="358" spans="4:6" x14ac:dyDescent="0.25">
      <c r="D358" s="85"/>
      <c r="F358" s="20"/>
    </row>
    <row r="359" spans="4:6" x14ac:dyDescent="0.25">
      <c r="D359" s="85"/>
      <c r="F359" s="20"/>
    </row>
    <row r="360" spans="4:6" x14ac:dyDescent="0.25">
      <c r="D360" s="85"/>
      <c r="F360" s="20"/>
    </row>
    <row r="361" spans="4:6" x14ac:dyDescent="0.25">
      <c r="D361" s="85"/>
      <c r="F361" s="20"/>
    </row>
    <row r="362" spans="4:6" x14ac:dyDescent="0.25">
      <c r="D362" s="85"/>
      <c r="F362" s="20"/>
    </row>
    <row r="363" spans="4:6" x14ac:dyDescent="0.25">
      <c r="D363" s="85"/>
      <c r="F363" s="20"/>
    </row>
    <row r="364" spans="4:6" x14ac:dyDescent="0.25">
      <c r="D364" s="85"/>
      <c r="F364" s="20"/>
    </row>
    <row r="365" spans="4:6" x14ac:dyDescent="0.25">
      <c r="D365" s="85"/>
      <c r="F365" s="20"/>
    </row>
    <row r="366" spans="4:6" x14ac:dyDescent="0.25">
      <c r="D366" s="85"/>
      <c r="F366" s="20"/>
    </row>
    <row r="367" spans="4:6" x14ac:dyDescent="0.25">
      <c r="D367" s="85"/>
      <c r="F367" s="20"/>
    </row>
    <row r="368" spans="4:6" x14ac:dyDescent="0.25">
      <c r="D368" s="85"/>
      <c r="F368" s="20"/>
    </row>
    <row r="369" spans="4:6" x14ac:dyDescent="0.25">
      <c r="D369" s="85"/>
      <c r="F369" s="20"/>
    </row>
    <row r="370" spans="4:6" x14ac:dyDescent="0.25">
      <c r="D370" s="85"/>
      <c r="F370" s="20"/>
    </row>
    <row r="371" spans="4:6" x14ac:dyDescent="0.25">
      <c r="D371" s="85"/>
      <c r="F371" s="20"/>
    </row>
    <row r="372" spans="4:6" x14ac:dyDescent="0.25">
      <c r="D372" s="85"/>
      <c r="F372" s="20"/>
    </row>
    <row r="373" spans="4:6" x14ac:dyDescent="0.25">
      <c r="D373" s="85"/>
      <c r="F373" s="20"/>
    </row>
    <row r="374" spans="4:6" x14ac:dyDescent="0.25">
      <c r="D374" s="85"/>
      <c r="F374" s="20"/>
    </row>
    <row r="375" spans="4:6" x14ac:dyDescent="0.25">
      <c r="D375" s="85"/>
      <c r="F375" s="20"/>
    </row>
    <row r="376" spans="4:6" x14ac:dyDescent="0.25">
      <c r="D376" s="85"/>
      <c r="F376" s="20"/>
    </row>
    <row r="377" spans="4:6" x14ac:dyDescent="0.25">
      <c r="D377" s="85"/>
      <c r="F377" s="20"/>
    </row>
    <row r="378" spans="4:6" x14ac:dyDescent="0.25">
      <c r="D378" s="85"/>
      <c r="F378" s="20"/>
    </row>
    <row r="379" spans="4:6" x14ac:dyDescent="0.25">
      <c r="D379" s="85"/>
      <c r="F379" s="20"/>
    </row>
    <row r="380" spans="4:6" x14ac:dyDescent="0.25">
      <c r="D380" s="85"/>
      <c r="F380" s="20"/>
    </row>
    <row r="381" spans="4:6" x14ac:dyDescent="0.25">
      <c r="D381" s="85"/>
      <c r="F381" s="20"/>
    </row>
    <row r="382" spans="4:6" x14ac:dyDescent="0.25">
      <c r="D382" s="85"/>
      <c r="F382" s="20"/>
    </row>
    <row r="383" spans="4:6" x14ac:dyDescent="0.25">
      <c r="D383" s="85"/>
      <c r="F383" s="20"/>
    </row>
    <row r="384" spans="4:6" x14ac:dyDescent="0.25">
      <c r="D384" s="85"/>
      <c r="F384" s="20"/>
    </row>
    <row r="385" spans="4:6" x14ac:dyDescent="0.25">
      <c r="D385" s="85"/>
      <c r="F385" s="20"/>
    </row>
    <row r="386" spans="4:6" x14ac:dyDescent="0.25">
      <c r="D386" s="85"/>
      <c r="F386" s="20"/>
    </row>
    <row r="387" spans="4:6" x14ac:dyDescent="0.25">
      <c r="D387" s="85"/>
      <c r="F387" s="20"/>
    </row>
    <row r="388" spans="4:6" x14ac:dyDescent="0.25">
      <c r="D388" s="85"/>
      <c r="F388" s="20"/>
    </row>
    <row r="389" spans="4:6" x14ac:dyDescent="0.25">
      <c r="D389" s="85"/>
      <c r="F389" s="20"/>
    </row>
    <row r="390" spans="4:6" x14ac:dyDescent="0.25">
      <c r="D390" s="85"/>
      <c r="F390" s="20"/>
    </row>
    <row r="391" spans="4:6" x14ac:dyDescent="0.25">
      <c r="D391" s="85"/>
      <c r="F391" s="20"/>
    </row>
    <row r="392" spans="4:6" x14ac:dyDescent="0.25">
      <c r="D392" s="85"/>
      <c r="F392" s="20"/>
    </row>
    <row r="393" spans="4:6" x14ac:dyDescent="0.25">
      <c r="D393" s="85"/>
      <c r="F393" s="20"/>
    </row>
    <row r="394" spans="4:6" x14ac:dyDescent="0.25">
      <c r="D394" s="85"/>
      <c r="F394" s="20"/>
    </row>
    <row r="395" spans="4:6" x14ac:dyDescent="0.25">
      <c r="D395" s="85"/>
      <c r="F395" s="20"/>
    </row>
    <row r="396" spans="4:6" x14ac:dyDescent="0.25">
      <c r="D396" s="85"/>
      <c r="F396" s="20"/>
    </row>
    <row r="397" spans="4:6" x14ac:dyDescent="0.25">
      <c r="D397" s="85"/>
      <c r="F397" s="20"/>
    </row>
    <row r="398" spans="4:6" x14ac:dyDescent="0.25">
      <c r="D398" s="85"/>
      <c r="F398" s="20"/>
    </row>
    <row r="399" spans="4:6" x14ac:dyDescent="0.25">
      <c r="D399" s="85"/>
      <c r="F399" s="20"/>
    </row>
    <row r="400" spans="4:6" x14ac:dyDescent="0.25">
      <c r="D400" s="85"/>
      <c r="F400" s="20"/>
    </row>
    <row r="401" spans="4:6" x14ac:dyDescent="0.25">
      <c r="D401" s="85"/>
      <c r="F401" s="20"/>
    </row>
    <row r="402" spans="4:6" x14ac:dyDescent="0.25">
      <c r="D402" s="85"/>
      <c r="F402" s="20"/>
    </row>
    <row r="403" spans="4:6" x14ac:dyDescent="0.25">
      <c r="D403" s="85"/>
      <c r="F403" s="20"/>
    </row>
    <row r="404" spans="4:6" x14ac:dyDescent="0.25">
      <c r="D404" s="85"/>
      <c r="F404" s="20"/>
    </row>
    <row r="405" spans="4:6" x14ac:dyDescent="0.25">
      <c r="D405" s="85"/>
      <c r="F405" s="20"/>
    </row>
    <row r="406" spans="4:6" x14ac:dyDescent="0.25">
      <c r="D406" s="85"/>
      <c r="F406" s="20"/>
    </row>
    <row r="407" spans="4:6" x14ac:dyDescent="0.25">
      <c r="D407" s="85"/>
      <c r="F407" s="20"/>
    </row>
    <row r="408" spans="4:6" x14ac:dyDescent="0.25">
      <c r="D408" s="85"/>
      <c r="F408" s="20"/>
    </row>
    <row r="409" spans="4:6" x14ac:dyDescent="0.25">
      <c r="D409" s="85"/>
      <c r="F409" s="20"/>
    </row>
    <row r="410" spans="4:6" x14ac:dyDescent="0.25">
      <c r="D410" s="85"/>
      <c r="F410" s="20"/>
    </row>
    <row r="411" spans="4:6" x14ac:dyDescent="0.25">
      <c r="D411" s="85"/>
      <c r="F411" s="20"/>
    </row>
    <row r="412" spans="4:6" x14ac:dyDescent="0.25">
      <c r="D412" s="85"/>
      <c r="F412" s="20"/>
    </row>
    <row r="413" spans="4:6" x14ac:dyDescent="0.25">
      <c r="D413" s="85"/>
      <c r="F413" s="20"/>
    </row>
    <row r="414" spans="4:6" x14ac:dyDescent="0.25">
      <c r="D414" s="85"/>
      <c r="F414" s="20"/>
    </row>
    <row r="415" spans="4:6" x14ac:dyDescent="0.25">
      <c r="D415" s="85"/>
      <c r="F415" s="20"/>
    </row>
    <row r="416" spans="4:6" x14ac:dyDescent="0.25">
      <c r="D416" s="85"/>
      <c r="F416" s="20"/>
    </row>
    <row r="417" spans="4:6" x14ac:dyDescent="0.25">
      <c r="D417" s="85"/>
      <c r="F417" s="20"/>
    </row>
    <row r="418" spans="4:6" x14ac:dyDescent="0.25">
      <c r="D418" s="85"/>
      <c r="F418" s="20"/>
    </row>
    <row r="419" spans="4:6" x14ac:dyDescent="0.25">
      <c r="D419" s="85"/>
      <c r="F419" s="20"/>
    </row>
    <row r="420" spans="4:6" x14ac:dyDescent="0.25">
      <c r="D420" s="85"/>
      <c r="F420" s="20"/>
    </row>
    <row r="421" spans="4:6" x14ac:dyDescent="0.25">
      <c r="D421" s="85"/>
      <c r="F421" s="20"/>
    </row>
    <row r="422" spans="4:6" x14ac:dyDescent="0.25">
      <c r="D422" s="85"/>
      <c r="F422" s="20"/>
    </row>
    <row r="423" spans="4:6" x14ac:dyDescent="0.25">
      <c r="D423" s="85"/>
      <c r="F423" s="20"/>
    </row>
    <row r="424" spans="4:6" x14ac:dyDescent="0.25">
      <c r="D424" s="85"/>
      <c r="F424" s="20"/>
    </row>
    <row r="425" spans="4:6" x14ac:dyDescent="0.25">
      <c r="D425" s="85"/>
      <c r="F425" s="20"/>
    </row>
    <row r="426" spans="4:6" x14ac:dyDescent="0.25">
      <c r="D426" s="85"/>
      <c r="F426" s="20"/>
    </row>
    <row r="427" spans="4:6" x14ac:dyDescent="0.25">
      <c r="D427" s="85"/>
      <c r="F427" s="20"/>
    </row>
    <row r="428" spans="4:6" x14ac:dyDescent="0.25">
      <c r="D428" s="85"/>
      <c r="F428" s="20"/>
    </row>
    <row r="429" spans="4:6" x14ac:dyDescent="0.25">
      <c r="D429" s="85"/>
      <c r="F429" s="20"/>
    </row>
    <row r="430" spans="4:6" x14ac:dyDescent="0.25">
      <c r="D430" s="85"/>
      <c r="F430" s="20"/>
    </row>
    <row r="431" spans="4:6" x14ac:dyDescent="0.25">
      <c r="D431" s="85"/>
      <c r="F431" s="20"/>
    </row>
    <row r="432" spans="4:6" x14ac:dyDescent="0.25">
      <c r="D432" s="85"/>
      <c r="F432" s="20"/>
    </row>
    <row r="433" spans="4:6" x14ac:dyDescent="0.25">
      <c r="D433" s="85"/>
      <c r="F433" s="20"/>
    </row>
    <row r="434" spans="4:6" x14ac:dyDescent="0.25">
      <c r="D434" s="85"/>
      <c r="F434" s="20"/>
    </row>
    <row r="435" spans="4:6" x14ac:dyDescent="0.25">
      <c r="D435" s="85"/>
      <c r="F435" s="20"/>
    </row>
    <row r="436" spans="4:6" x14ac:dyDescent="0.25">
      <c r="D436" s="85"/>
      <c r="F436" s="20"/>
    </row>
    <row r="437" spans="4:6" x14ac:dyDescent="0.25">
      <c r="D437" s="85"/>
      <c r="F437" s="20"/>
    </row>
    <row r="438" spans="4:6" x14ac:dyDescent="0.25">
      <c r="D438" s="85"/>
      <c r="F438" s="20"/>
    </row>
    <row r="439" spans="4:6" x14ac:dyDescent="0.25">
      <c r="D439" s="85"/>
      <c r="F439" s="20"/>
    </row>
    <row r="440" spans="4:6" x14ac:dyDescent="0.25">
      <c r="D440" s="85"/>
      <c r="F440" s="20"/>
    </row>
    <row r="441" spans="4:6" x14ac:dyDescent="0.25">
      <c r="D441" s="85"/>
      <c r="F441" s="20"/>
    </row>
    <row r="442" spans="4:6" x14ac:dyDescent="0.25">
      <c r="D442" s="85"/>
      <c r="F442" s="20"/>
    </row>
    <row r="443" spans="4:6" x14ac:dyDescent="0.25">
      <c r="D443" s="85"/>
      <c r="F443" s="20"/>
    </row>
    <row r="444" spans="4:6" x14ac:dyDescent="0.25">
      <c r="D444" s="85"/>
      <c r="F444" s="20"/>
    </row>
    <row r="445" spans="4:6" x14ac:dyDescent="0.25">
      <c r="D445" s="85"/>
      <c r="F445" s="20"/>
    </row>
    <row r="446" spans="4:6" x14ac:dyDescent="0.25">
      <c r="D446" s="85"/>
      <c r="F446" s="20"/>
    </row>
    <row r="447" spans="4:6" x14ac:dyDescent="0.25">
      <c r="D447" s="85"/>
      <c r="F447" s="20"/>
    </row>
    <row r="448" spans="4:6" x14ac:dyDescent="0.25">
      <c r="D448" s="85"/>
      <c r="F448" s="20"/>
    </row>
    <row r="449" spans="4:6" x14ac:dyDescent="0.25">
      <c r="D449" s="85"/>
      <c r="F449" s="20"/>
    </row>
    <row r="450" spans="4:6" x14ac:dyDescent="0.25">
      <c r="D450" s="85"/>
      <c r="F450" s="20"/>
    </row>
    <row r="451" spans="4:6" x14ac:dyDescent="0.25">
      <c r="D451" s="85"/>
      <c r="F451" s="20"/>
    </row>
    <row r="452" spans="4:6" x14ac:dyDescent="0.25">
      <c r="D452" s="85"/>
      <c r="F452" s="20"/>
    </row>
    <row r="453" spans="4:6" x14ac:dyDescent="0.25">
      <c r="D453" s="85"/>
      <c r="F453" s="20"/>
    </row>
    <row r="454" spans="4:6" x14ac:dyDescent="0.25">
      <c r="D454" s="85"/>
      <c r="F454" s="20"/>
    </row>
    <row r="455" spans="4:6" x14ac:dyDescent="0.25">
      <c r="D455" s="85"/>
      <c r="F455" s="20"/>
    </row>
    <row r="456" spans="4:6" x14ac:dyDescent="0.25">
      <c r="D456" s="85"/>
      <c r="F456" s="20"/>
    </row>
    <row r="457" spans="4:6" x14ac:dyDescent="0.25">
      <c r="D457" s="85"/>
      <c r="F457" s="20"/>
    </row>
    <row r="458" spans="4:6" x14ac:dyDescent="0.25">
      <c r="D458" s="85"/>
      <c r="F458" s="20"/>
    </row>
    <row r="459" spans="4:6" x14ac:dyDescent="0.25">
      <c r="D459" s="85"/>
      <c r="F459" s="20"/>
    </row>
    <row r="460" spans="4:6" x14ac:dyDescent="0.25">
      <c r="D460" s="85"/>
      <c r="F460" s="20"/>
    </row>
    <row r="461" spans="4:6" x14ac:dyDescent="0.25">
      <c r="D461" s="85"/>
      <c r="F461" s="20"/>
    </row>
    <row r="462" spans="4:6" x14ac:dyDescent="0.25">
      <c r="D462" s="85"/>
      <c r="F462" s="20"/>
    </row>
    <row r="463" spans="4:6" x14ac:dyDescent="0.25">
      <c r="D463" s="85"/>
      <c r="F463" s="20"/>
    </row>
    <row r="464" spans="4:6" x14ac:dyDescent="0.25">
      <c r="D464" s="85"/>
      <c r="F464" s="20"/>
    </row>
    <row r="465" spans="4:6" x14ac:dyDescent="0.25">
      <c r="D465" s="85"/>
      <c r="F465" s="20"/>
    </row>
    <row r="466" spans="4:6" x14ac:dyDescent="0.25">
      <c r="D466" s="85"/>
      <c r="F466" s="20"/>
    </row>
    <row r="467" spans="4:6" x14ac:dyDescent="0.25">
      <c r="D467" s="85"/>
      <c r="F467" s="20"/>
    </row>
    <row r="468" spans="4:6" x14ac:dyDescent="0.25">
      <c r="D468" s="85"/>
      <c r="F468" s="20"/>
    </row>
    <row r="469" spans="4:6" x14ac:dyDescent="0.25">
      <c r="D469" s="85"/>
      <c r="F469" s="20"/>
    </row>
    <row r="470" spans="4:6" x14ac:dyDescent="0.25">
      <c r="D470" s="85"/>
      <c r="F470" s="20"/>
    </row>
    <row r="471" spans="4:6" x14ac:dyDescent="0.25">
      <c r="D471" s="85"/>
      <c r="F471" s="20"/>
    </row>
    <row r="472" spans="4:6" x14ac:dyDescent="0.25">
      <c r="D472" s="85"/>
      <c r="F472" s="20"/>
    </row>
    <row r="473" spans="4:6" x14ac:dyDescent="0.25">
      <c r="D473" s="85"/>
      <c r="F473" s="20"/>
    </row>
    <row r="474" spans="4:6" x14ac:dyDescent="0.25">
      <c r="D474" s="85"/>
      <c r="F474" s="20"/>
    </row>
    <row r="475" spans="4:6" x14ac:dyDescent="0.25">
      <c r="D475" s="85"/>
      <c r="F475" s="20"/>
    </row>
    <row r="476" spans="4:6" x14ac:dyDescent="0.25">
      <c r="D476" s="85"/>
      <c r="F476" s="20"/>
    </row>
    <row r="477" spans="4:6" x14ac:dyDescent="0.25">
      <c r="D477" s="85"/>
      <c r="F477" s="20"/>
    </row>
    <row r="478" spans="4:6" x14ac:dyDescent="0.25">
      <c r="D478" s="85"/>
      <c r="F478" s="20"/>
    </row>
    <row r="479" spans="4:6" x14ac:dyDescent="0.25">
      <c r="D479" s="85"/>
      <c r="F479" s="20"/>
    </row>
    <row r="480" spans="4:6" x14ac:dyDescent="0.25">
      <c r="D480" s="85"/>
      <c r="F480" s="20"/>
    </row>
    <row r="481" spans="4:6" x14ac:dyDescent="0.25">
      <c r="D481" s="85"/>
      <c r="F481" s="20"/>
    </row>
    <row r="482" spans="4:6" x14ac:dyDescent="0.25">
      <c r="D482" s="85"/>
      <c r="F482" s="20"/>
    </row>
    <row r="483" spans="4:6" x14ac:dyDescent="0.25">
      <c r="D483" s="85"/>
      <c r="F483" s="20"/>
    </row>
    <row r="484" spans="4:6" x14ac:dyDescent="0.25">
      <c r="D484" s="85"/>
      <c r="F484" s="20"/>
    </row>
    <row r="485" spans="4:6" x14ac:dyDescent="0.25">
      <c r="D485" s="85"/>
      <c r="F485" s="20"/>
    </row>
    <row r="486" spans="4:6" x14ac:dyDescent="0.25">
      <c r="D486" s="85"/>
      <c r="F486" s="20"/>
    </row>
    <row r="487" spans="4:6" x14ac:dyDescent="0.25">
      <c r="D487" s="85"/>
      <c r="F487" s="20"/>
    </row>
    <row r="488" spans="4:6" x14ac:dyDescent="0.25">
      <c r="D488" s="85"/>
      <c r="F488" s="20"/>
    </row>
    <row r="489" spans="4:6" x14ac:dyDescent="0.25">
      <c r="D489" s="85"/>
      <c r="F489" s="20"/>
    </row>
    <row r="490" spans="4:6" x14ac:dyDescent="0.25">
      <c r="D490" s="85"/>
      <c r="F490" s="20"/>
    </row>
    <row r="491" spans="4:6" x14ac:dyDescent="0.25">
      <c r="D491" s="85"/>
      <c r="F491" s="20"/>
    </row>
    <row r="492" spans="4:6" x14ac:dyDescent="0.25">
      <c r="D492" s="85"/>
      <c r="F492" s="20"/>
    </row>
    <row r="493" spans="4:6" x14ac:dyDescent="0.25">
      <c r="D493" s="85"/>
      <c r="F493" s="20"/>
    </row>
    <row r="494" spans="4:6" x14ac:dyDescent="0.25">
      <c r="D494" s="85"/>
      <c r="F494" s="20"/>
    </row>
    <row r="495" spans="4:6" x14ac:dyDescent="0.25">
      <c r="D495" s="85"/>
      <c r="F495" s="20"/>
    </row>
    <row r="496" spans="4:6" x14ac:dyDescent="0.25">
      <c r="D496" s="85"/>
      <c r="F496" s="20"/>
    </row>
    <row r="497" spans="4:6" x14ac:dyDescent="0.25">
      <c r="D497" s="85"/>
      <c r="F497" s="20"/>
    </row>
    <row r="498" spans="4:6" x14ac:dyDescent="0.25">
      <c r="D498" s="85"/>
      <c r="F498" s="20"/>
    </row>
    <row r="499" spans="4:6" x14ac:dyDescent="0.25">
      <c r="D499" s="85"/>
      <c r="F499" s="20"/>
    </row>
    <row r="500" spans="4:6" x14ac:dyDescent="0.25">
      <c r="D500" s="85"/>
      <c r="F500" s="20"/>
    </row>
    <row r="501" spans="4:6" x14ac:dyDescent="0.25">
      <c r="D501" s="85"/>
      <c r="F501" s="20"/>
    </row>
    <row r="502" spans="4:6" x14ac:dyDescent="0.25">
      <c r="D502" s="85"/>
      <c r="F502" s="20"/>
    </row>
    <row r="503" spans="4:6" x14ac:dyDescent="0.25">
      <c r="D503" s="85"/>
      <c r="F503" s="20"/>
    </row>
    <row r="504" spans="4:6" x14ac:dyDescent="0.25">
      <c r="D504" s="85"/>
      <c r="F504" s="20"/>
    </row>
    <row r="505" spans="4:6" x14ac:dyDescent="0.25">
      <c r="D505" s="85"/>
      <c r="F505" s="20"/>
    </row>
    <row r="506" spans="4:6" x14ac:dyDescent="0.25">
      <c r="D506" s="85"/>
      <c r="F506" s="20"/>
    </row>
    <row r="507" spans="4:6" x14ac:dyDescent="0.25">
      <c r="D507" s="85"/>
      <c r="F507" s="20"/>
    </row>
    <row r="508" spans="4:6" x14ac:dyDescent="0.25">
      <c r="D508" s="85"/>
      <c r="F508" s="20"/>
    </row>
    <row r="509" spans="4:6" x14ac:dyDescent="0.25">
      <c r="D509" s="85"/>
      <c r="F509" s="20"/>
    </row>
    <row r="510" spans="4:6" x14ac:dyDescent="0.25">
      <c r="D510" s="85"/>
      <c r="F510" s="20"/>
    </row>
    <row r="511" spans="4:6" x14ac:dyDescent="0.25">
      <c r="D511" s="85"/>
      <c r="F511" s="20"/>
    </row>
    <row r="512" spans="4:6" x14ac:dyDescent="0.25">
      <c r="D512" s="85"/>
      <c r="F512" s="20"/>
    </row>
    <row r="513" spans="4:6" x14ac:dyDescent="0.25">
      <c r="D513" s="85"/>
      <c r="F513" s="20"/>
    </row>
    <row r="514" spans="4:6" x14ac:dyDescent="0.25">
      <c r="D514" s="85"/>
      <c r="F514" s="20"/>
    </row>
    <row r="515" spans="4:6" x14ac:dyDescent="0.25">
      <c r="D515" s="85"/>
      <c r="F515" s="20"/>
    </row>
    <row r="516" spans="4:6" x14ac:dyDescent="0.25">
      <c r="D516" s="85"/>
      <c r="F516" s="20"/>
    </row>
    <row r="517" spans="4:6" x14ac:dyDescent="0.25">
      <c r="D517" s="85"/>
      <c r="F517" s="20"/>
    </row>
    <row r="518" spans="4:6" x14ac:dyDescent="0.25">
      <c r="D518" s="85"/>
      <c r="F518" s="20"/>
    </row>
    <row r="519" spans="4:6" x14ac:dyDescent="0.25">
      <c r="D519" s="85"/>
      <c r="F519" s="20"/>
    </row>
    <row r="520" spans="4:6" x14ac:dyDescent="0.25">
      <c r="D520" s="85"/>
      <c r="F520" s="20"/>
    </row>
    <row r="521" spans="4:6" x14ac:dyDescent="0.25">
      <c r="D521" s="85"/>
      <c r="F521" s="20"/>
    </row>
    <row r="522" spans="4:6" x14ac:dyDescent="0.25">
      <c r="D522" s="85"/>
      <c r="F522" s="20"/>
    </row>
    <row r="523" spans="4:6" x14ac:dyDescent="0.25">
      <c r="D523" s="85"/>
      <c r="F523" s="20"/>
    </row>
    <row r="524" spans="4:6" x14ac:dyDescent="0.25">
      <c r="D524" s="85"/>
      <c r="F524" s="20"/>
    </row>
    <row r="525" spans="4:6" x14ac:dyDescent="0.25">
      <c r="D525" s="85"/>
      <c r="F525" s="20"/>
    </row>
    <row r="526" spans="4:6" x14ac:dyDescent="0.25">
      <c r="D526" s="85"/>
      <c r="F526" s="20"/>
    </row>
    <row r="527" spans="4:6" x14ac:dyDescent="0.25">
      <c r="D527" s="85"/>
      <c r="F527" s="20"/>
    </row>
    <row r="528" spans="4:6" x14ac:dyDescent="0.25">
      <c r="D528" s="85"/>
      <c r="F528" s="20"/>
    </row>
    <row r="529" spans="4:6" x14ac:dyDescent="0.25">
      <c r="D529" s="85"/>
      <c r="F529" s="20"/>
    </row>
    <row r="530" spans="4:6" x14ac:dyDescent="0.25">
      <c r="D530" s="85"/>
      <c r="F530" s="20"/>
    </row>
    <row r="531" spans="4:6" x14ac:dyDescent="0.25">
      <c r="D531" s="85"/>
      <c r="F531" s="20"/>
    </row>
    <row r="532" spans="4:6" x14ac:dyDescent="0.25">
      <c r="D532" s="85"/>
      <c r="F532" s="20"/>
    </row>
    <row r="533" spans="4:6" x14ac:dyDescent="0.25">
      <c r="D533" s="85"/>
      <c r="F533" s="20"/>
    </row>
    <row r="534" spans="4:6" x14ac:dyDescent="0.25">
      <c r="D534" s="85"/>
      <c r="F534" s="20"/>
    </row>
    <row r="535" spans="4:6" x14ac:dyDescent="0.25">
      <c r="D535" s="85"/>
      <c r="F535" s="20"/>
    </row>
    <row r="536" spans="4:6" x14ac:dyDescent="0.25">
      <c r="D536" s="85"/>
      <c r="F536" s="20"/>
    </row>
    <row r="537" spans="4:6" x14ac:dyDescent="0.25">
      <c r="D537" s="85"/>
      <c r="F537" s="20"/>
    </row>
    <row r="538" spans="4:6" x14ac:dyDescent="0.25">
      <c r="D538" s="85"/>
      <c r="F538" s="20"/>
    </row>
    <row r="539" spans="4:6" x14ac:dyDescent="0.25">
      <c r="D539" s="85"/>
      <c r="F539" s="20"/>
    </row>
    <row r="540" spans="4:6" x14ac:dyDescent="0.25">
      <c r="D540" s="85"/>
      <c r="F540" s="20"/>
    </row>
    <row r="541" spans="4:6" x14ac:dyDescent="0.25">
      <c r="D541" s="85"/>
      <c r="F541" s="20"/>
    </row>
    <row r="542" spans="4:6" x14ac:dyDescent="0.25">
      <c r="D542" s="85"/>
      <c r="F542" s="20"/>
    </row>
    <row r="543" spans="4:6" x14ac:dyDescent="0.25">
      <c r="D543" s="85"/>
      <c r="F543" s="20"/>
    </row>
    <row r="544" spans="4:6" x14ac:dyDescent="0.25">
      <c r="D544" s="85"/>
      <c r="F544" s="20"/>
    </row>
    <row r="545" spans="4:6" x14ac:dyDescent="0.25">
      <c r="D545" s="85"/>
      <c r="F545" s="20"/>
    </row>
    <row r="546" spans="4:6" x14ac:dyDescent="0.25">
      <c r="D546" s="85"/>
      <c r="F546" s="20"/>
    </row>
    <row r="547" spans="4:6" x14ac:dyDescent="0.25">
      <c r="D547" s="85"/>
      <c r="F547" s="20"/>
    </row>
    <row r="548" spans="4:6" x14ac:dyDescent="0.25">
      <c r="D548" s="85"/>
      <c r="F548" s="20"/>
    </row>
    <row r="549" spans="4:6" x14ac:dyDescent="0.25">
      <c r="D549" s="85"/>
      <c r="F549" s="20"/>
    </row>
    <row r="550" spans="4:6" x14ac:dyDescent="0.25">
      <c r="D550" s="85"/>
      <c r="F550" s="20"/>
    </row>
    <row r="551" spans="4:6" x14ac:dyDescent="0.25">
      <c r="D551" s="85"/>
      <c r="F551" s="20"/>
    </row>
    <row r="552" spans="4:6" x14ac:dyDescent="0.25">
      <c r="D552" s="85"/>
      <c r="F552" s="20"/>
    </row>
    <row r="553" spans="4:6" x14ac:dyDescent="0.25">
      <c r="D553" s="85"/>
      <c r="F553" s="20"/>
    </row>
    <row r="554" spans="4:6" x14ac:dyDescent="0.25">
      <c r="D554" s="85"/>
      <c r="F554" s="20"/>
    </row>
    <row r="555" spans="4:6" x14ac:dyDescent="0.25">
      <c r="D555" s="85"/>
      <c r="F555" s="20"/>
    </row>
    <row r="556" spans="4:6" x14ac:dyDescent="0.25">
      <c r="D556" s="85"/>
      <c r="F556" s="20"/>
    </row>
    <row r="557" spans="4:6" x14ac:dyDescent="0.25">
      <c r="D557" s="85"/>
      <c r="F557" s="20"/>
    </row>
    <row r="558" spans="4:6" x14ac:dyDescent="0.25">
      <c r="D558" s="85"/>
      <c r="F558" s="20"/>
    </row>
    <row r="559" spans="4:6" x14ac:dyDescent="0.25">
      <c r="D559" s="85"/>
      <c r="F559" s="20"/>
    </row>
    <row r="560" spans="4:6" x14ac:dyDescent="0.25">
      <c r="D560" s="85"/>
      <c r="F560" s="20"/>
    </row>
    <row r="561" spans="4:6" x14ac:dyDescent="0.25">
      <c r="D561" s="85"/>
      <c r="F561" s="20"/>
    </row>
    <row r="562" spans="4:6" x14ac:dyDescent="0.25">
      <c r="D562" s="85"/>
      <c r="F562" s="20"/>
    </row>
    <row r="563" spans="4:6" x14ac:dyDescent="0.25">
      <c r="D563" s="85"/>
      <c r="F563" s="20"/>
    </row>
    <row r="564" spans="4:6" x14ac:dyDescent="0.25">
      <c r="D564" s="85"/>
      <c r="F564" s="20"/>
    </row>
    <row r="565" spans="4:6" x14ac:dyDescent="0.25">
      <c r="D565" s="85"/>
      <c r="F565" s="20"/>
    </row>
    <row r="566" spans="4:6" x14ac:dyDescent="0.25">
      <c r="D566" s="85"/>
      <c r="F566" s="20"/>
    </row>
    <row r="567" spans="4:6" x14ac:dyDescent="0.25">
      <c r="D567" s="85"/>
      <c r="F567" s="20"/>
    </row>
    <row r="568" spans="4:6" x14ac:dyDescent="0.25">
      <c r="D568" s="85"/>
      <c r="F568" s="20"/>
    </row>
    <row r="569" spans="4:6" x14ac:dyDescent="0.25">
      <c r="D569" s="85"/>
      <c r="F569" s="20"/>
    </row>
    <row r="570" spans="4:6" x14ac:dyDescent="0.25">
      <c r="D570" s="85"/>
      <c r="F570" s="20"/>
    </row>
    <row r="571" spans="4:6" x14ac:dyDescent="0.25">
      <c r="D571" s="85"/>
      <c r="F571" s="20"/>
    </row>
    <row r="572" spans="4:6" x14ac:dyDescent="0.25">
      <c r="D572" s="85"/>
      <c r="F572" s="20"/>
    </row>
    <row r="573" spans="4:6" x14ac:dyDescent="0.25">
      <c r="D573" s="85"/>
      <c r="F573" s="20"/>
    </row>
    <row r="574" spans="4:6" x14ac:dyDescent="0.25">
      <c r="D574" s="85"/>
      <c r="F574" s="20"/>
    </row>
    <row r="575" spans="4:6" x14ac:dyDescent="0.25">
      <c r="D575" s="85"/>
      <c r="F575" s="20"/>
    </row>
    <row r="576" spans="4:6" x14ac:dyDescent="0.25">
      <c r="D576" s="85"/>
      <c r="F576" s="20"/>
    </row>
    <row r="577" spans="4:6" x14ac:dyDescent="0.25">
      <c r="D577" s="85"/>
      <c r="F577" s="20"/>
    </row>
    <row r="578" spans="4:6" x14ac:dyDescent="0.25">
      <c r="D578" s="85"/>
      <c r="F578" s="20"/>
    </row>
    <row r="579" spans="4:6" x14ac:dyDescent="0.25">
      <c r="D579" s="85"/>
      <c r="F579" s="20"/>
    </row>
    <row r="580" spans="4:6" x14ac:dyDescent="0.25">
      <c r="D580" s="85"/>
      <c r="F580" s="20"/>
    </row>
    <row r="581" spans="4:6" x14ac:dyDescent="0.25">
      <c r="D581" s="85"/>
      <c r="F581" s="20"/>
    </row>
    <row r="582" spans="4:6" x14ac:dyDescent="0.25">
      <c r="D582" s="85"/>
      <c r="F582" s="20"/>
    </row>
    <row r="583" spans="4:6" x14ac:dyDescent="0.25">
      <c r="D583" s="85"/>
      <c r="F583" s="20"/>
    </row>
    <row r="584" spans="4:6" x14ac:dyDescent="0.25">
      <c r="D584" s="85"/>
      <c r="F584" s="20"/>
    </row>
    <row r="585" spans="4:6" x14ac:dyDescent="0.25">
      <c r="D585" s="85"/>
      <c r="F585" s="20"/>
    </row>
    <row r="586" spans="4:6" x14ac:dyDescent="0.25">
      <c r="D586" s="85"/>
      <c r="F586" s="20"/>
    </row>
    <row r="587" spans="4:6" x14ac:dyDescent="0.25">
      <c r="D587" s="85"/>
      <c r="F587" s="20"/>
    </row>
    <row r="588" spans="4:6" x14ac:dyDescent="0.25">
      <c r="D588" s="85"/>
      <c r="F588" s="20"/>
    </row>
    <row r="589" spans="4:6" x14ac:dyDescent="0.25">
      <c r="D589" s="85"/>
      <c r="F589" s="20"/>
    </row>
    <row r="590" spans="4:6" x14ac:dyDescent="0.25">
      <c r="D590" s="85"/>
      <c r="F590" s="20"/>
    </row>
    <row r="591" spans="4:6" x14ac:dyDescent="0.25">
      <c r="D591" s="85"/>
      <c r="F591" s="20"/>
    </row>
    <row r="592" spans="4:6" x14ac:dyDescent="0.25">
      <c r="D592" s="85"/>
      <c r="F592" s="20"/>
    </row>
    <row r="593" spans="4:6" x14ac:dyDescent="0.25">
      <c r="D593" s="85"/>
      <c r="F593" s="20"/>
    </row>
    <row r="594" spans="4:6" x14ac:dyDescent="0.25">
      <c r="D594" s="85"/>
      <c r="F594" s="20"/>
    </row>
    <row r="595" spans="4:6" x14ac:dyDescent="0.25">
      <c r="D595" s="85"/>
      <c r="F595" s="20"/>
    </row>
    <row r="596" spans="4:6" x14ac:dyDescent="0.25">
      <c r="D596" s="85"/>
      <c r="F596" s="20"/>
    </row>
    <row r="597" spans="4:6" x14ac:dyDescent="0.25">
      <c r="D597" s="85"/>
      <c r="F597" s="20"/>
    </row>
    <row r="598" spans="4:6" x14ac:dyDescent="0.25">
      <c r="D598" s="85"/>
      <c r="F598" s="20"/>
    </row>
    <row r="599" spans="4:6" x14ac:dyDescent="0.25">
      <c r="D599" s="85"/>
      <c r="F599" s="20"/>
    </row>
    <row r="600" spans="4:6" x14ac:dyDescent="0.25">
      <c r="D600" s="85"/>
      <c r="F600" s="20"/>
    </row>
    <row r="601" spans="4:6" x14ac:dyDescent="0.25">
      <c r="D601" s="85"/>
      <c r="F601" s="20"/>
    </row>
    <row r="602" spans="4:6" x14ac:dyDescent="0.25">
      <c r="D602" s="85"/>
      <c r="F602" s="20"/>
    </row>
    <row r="603" spans="4:6" x14ac:dyDescent="0.25">
      <c r="D603" s="85"/>
      <c r="F603" s="20"/>
    </row>
    <row r="604" spans="4:6" x14ac:dyDescent="0.25">
      <c r="D604" s="85"/>
      <c r="F604" s="20"/>
    </row>
    <row r="605" spans="4:6" x14ac:dyDescent="0.25">
      <c r="D605" s="85"/>
      <c r="F605" s="20"/>
    </row>
    <row r="606" spans="4:6" x14ac:dyDescent="0.25">
      <c r="D606" s="85"/>
      <c r="F606" s="20"/>
    </row>
    <row r="607" spans="4:6" x14ac:dyDescent="0.25">
      <c r="D607" s="85"/>
      <c r="F607" s="20"/>
    </row>
    <row r="608" spans="4:6" x14ac:dyDescent="0.25">
      <c r="D608" s="85"/>
      <c r="F608" s="20"/>
    </row>
    <row r="609" spans="4:6" x14ac:dyDescent="0.25">
      <c r="D609" s="85"/>
      <c r="F609" s="20"/>
    </row>
    <row r="610" spans="4:6" x14ac:dyDescent="0.25">
      <c r="D610" s="85"/>
      <c r="F610" s="20"/>
    </row>
    <row r="611" spans="4:6" x14ac:dyDescent="0.25">
      <c r="D611" s="85"/>
      <c r="F611" s="20"/>
    </row>
    <row r="612" spans="4:6" x14ac:dyDescent="0.25">
      <c r="D612" s="85"/>
      <c r="F612" s="20"/>
    </row>
    <row r="613" spans="4:6" x14ac:dyDescent="0.25">
      <c r="D613" s="85"/>
      <c r="F613" s="20"/>
    </row>
    <row r="614" spans="4:6" x14ac:dyDescent="0.25">
      <c r="D614" s="85"/>
      <c r="F614" s="20"/>
    </row>
    <row r="615" spans="4:6" x14ac:dyDescent="0.25">
      <c r="D615" s="85"/>
      <c r="F615" s="20"/>
    </row>
    <row r="616" spans="4:6" x14ac:dyDescent="0.25">
      <c r="D616" s="85"/>
      <c r="F616" s="20"/>
    </row>
    <row r="617" spans="4:6" x14ac:dyDescent="0.25">
      <c r="D617" s="85"/>
      <c r="F617" s="20"/>
    </row>
    <row r="618" spans="4:6" x14ac:dyDescent="0.25">
      <c r="D618" s="85"/>
      <c r="F618" s="20"/>
    </row>
    <row r="619" spans="4:6" x14ac:dyDescent="0.25">
      <c r="D619" s="85"/>
      <c r="F619" s="20"/>
    </row>
    <row r="620" spans="4:6" x14ac:dyDescent="0.25">
      <c r="D620" s="85"/>
      <c r="F620" s="20"/>
    </row>
    <row r="621" spans="4:6" x14ac:dyDescent="0.25">
      <c r="D621" s="85"/>
      <c r="F621" s="20"/>
    </row>
    <row r="622" spans="4:6" x14ac:dyDescent="0.25">
      <c r="D622" s="85"/>
      <c r="F622" s="20"/>
    </row>
    <row r="623" spans="4:6" x14ac:dyDescent="0.25">
      <c r="D623" s="85"/>
      <c r="F623" s="20"/>
    </row>
    <row r="624" spans="4:6" x14ac:dyDescent="0.25">
      <c r="D624" s="85"/>
      <c r="F624" s="20"/>
    </row>
    <row r="625" spans="4:6" x14ac:dyDescent="0.25">
      <c r="D625" s="85"/>
      <c r="F625" s="20"/>
    </row>
    <row r="626" spans="4:6" x14ac:dyDescent="0.25">
      <c r="D626" s="85"/>
      <c r="F626" s="20"/>
    </row>
    <row r="627" spans="4:6" x14ac:dyDescent="0.25">
      <c r="D627" s="85"/>
      <c r="F627" s="20"/>
    </row>
    <row r="628" spans="4:6" x14ac:dyDescent="0.25">
      <c r="D628" s="85"/>
      <c r="F628" s="20"/>
    </row>
    <row r="629" spans="4:6" x14ac:dyDescent="0.25">
      <c r="D629" s="85"/>
      <c r="F629" s="20"/>
    </row>
    <row r="630" spans="4:6" x14ac:dyDescent="0.25">
      <c r="D630" s="85"/>
      <c r="F630" s="20"/>
    </row>
    <row r="631" spans="4:6" x14ac:dyDescent="0.25">
      <c r="D631" s="85"/>
      <c r="F631" s="20"/>
    </row>
    <row r="632" spans="4:6" x14ac:dyDescent="0.25">
      <c r="D632" s="85"/>
      <c r="F632" s="20"/>
    </row>
    <row r="633" spans="4:6" x14ac:dyDescent="0.25">
      <c r="D633" s="85"/>
      <c r="F633" s="20"/>
    </row>
    <row r="634" spans="4:6" x14ac:dyDescent="0.25">
      <c r="D634" s="85"/>
      <c r="F634" s="20"/>
    </row>
    <row r="635" spans="4:6" x14ac:dyDescent="0.25">
      <c r="D635" s="85"/>
      <c r="F635" s="20"/>
    </row>
    <row r="636" spans="4:6" x14ac:dyDescent="0.25">
      <c r="D636" s="85"/>
      <c r="F636" s="20"/>
    </row>
    <row r="637" spans="4:6" x14ac:dyDescent="0.25">
      <c r="D637" s="85"/>
      <c r="F637" s="20"/>
    </row>
    <row r="638" spans="4:6" x14ac:dyDescent="0.25">
      <c r="D638" s="85"/>
      <c r="F638" s="20"/>
    </row>
    <row r="639" spans="4:6" x14ac:dyDescent="0.25">
      <c r="D639" s="85"/>
      <c r="F639" s="20"/>
    </row>
    <row r="640" spans="4:6" x14ac:dyDescent="0.25">
      <c r="D640" s="85"/>
      <c r="F640" s="20"/>
    </row>
    <row r="641" spans="4:6" x14ac:dyDescent="0.25">
      <c r="D641" s="85"/>
      <c r="F641" s="20"/>
    </row>
    <row r="642" spans="4:6" x14ac:dyDescent="0.25">
      <c r="D642" s="85"/>
      <c r="F642" s="20"/>
    </row>
    <row r="643" spans="4:6" x14ac:dyDescent="0.25">
      <c r="D643" s="85"/>
      <c r="F643" s="20"/>
    </row>
    <row r="644" spans="4:6" x14ac:dyDescent="0.25">
      <c r="D644" s="85"/>
      <c r="F644" s="20"/>
    </row>
    <row r="645" spans="4:6" x14ac:dyDescent="0.25">
      <c r="D645" s="85"/>
      <c r="F645" s="20"/>
    </row>
    <row r="646" spans="4:6" x14ac:dyDescent="0.25">
      <c r="D646" s="85"/>
      <c r="F646" s="20"/>
    </row>
    <row r="647" spans="4:6" x14ac:dyDescent="0.25">
      <c r="D647" s="85"/>
      <c r="F647" s="20"/>
    </row>
    <row r="648" spans="4:6" x14ac:dyDescent="0.25">
      <c r="D648" s="85"/>
      <c r="F648" s="20"/>
    </row>
    <row r="649" spans="4:6" x14ac:dyDescent="0.25">
      <c r="D649" s="85"/>
      <c r="F649" s="20"/>
    </row>
    <row r="650" spans="4:6" x14ac:dyDescent="0.25">
      <c r="D650" s="85"/>
      <c r="F650" s="20"/>
    </row>
    <row r="651" spans="4:6" x14ac:dyDescent="0.25">
      <c r="D651" s="85"/>
      <c r="F651" s="20"/>
    </row>
    <row r="652" spans="4:6" x14ac:dyDescent="0.25">
      <c r="D652" s="85"/>
      <c r="F652" s="20"/>
    </row>
    <row r="653" spans="4:6" x14ac:dyDescent="0.25">
      <c r="D653" s="85"/>
      <c r="F653" s="20"/>
    </row>
    <row r="654" spans="4:6" x14ac:dyDescent="0.25">
      <c r="D654" s="85"/>
      <c r="F654" s="20"/>
    </row>
    <row r="655" spans="4:6" x14ac:dyDescent="0.25">
      <c r="D655" s="85"/>
      <c r="F655" s="20"/>
    </row>
    <row r="656" spans="4:6" x14ac:dyDescent="0.25">
      <c r="D656" s="85"/>
      <c r="F656" s="20"/>
    </row>
    <row r="657" spans="4:6" x14ac:dyDescent="0.25">
      <c r="D657" s="85"/>
      <c r="F657" s="20"/>
    </row>
    <row r="658" spans="4:6" x14ac:dyDescent="0.25">
      <c r="D658" s="85"/>
      <c r="F658" s="20"/>
    </row>
    <row r="659" spans="4:6" x14ac:dyDescent="0.25">
      <c r="D659" s="85"/>
      <c r="F659" s="20"/>
    </row>
    <row r="660" spans="4:6" x14ac:dyDescent="0.25">
      <c r="D660" s="85"/>
      <c r="F660" s="20"/>
    </row>
    <row r="661" spans="4:6" x14ac:dyDescent="0.25">
      <c r="D661" s="85"/>
      <c r="F661" s="20"/>
    </row>
    <row r="662" spans="4:6" x14ac:dyDescent="0.25">
      <c r="D662" s="85"/>
      <c r="F662" s="20"/>
    </row>
    <row r="663" spans="4:6" x14ac:dyDescent="0.25">
      <c r="D663" s="85"/>
      <c r="F663" s="20"/>
    </row>
    <row r="664" spans="4:6" x14ac:dyDescent="0.25">
      <c r="D664" s="85"/>
      <c r="F664" s="20"/>
    </row>
    <row r="665" spans="4:6" x14ac:dyDescent="0.25">
      <c r="D665" s="85"/>
      <c r="F665" s="20"/>
    </row>
    <row r="666" spans="4:6" x14ac:dyDescent="0.25">
      <c r="D666" s="85"/>
      <c r="F666" s="20"/>
    </row>
    <row r="667" spans="4:6" x14ac:dyDescent="0.25">
      <c r="D667" s="85"/>
      <c r="F667" s="20"/>
    </row>
    <row r="668" spans="4:6" x14ac:dyDescent="0.25">
      <c r="D668" s="85"/>
      <c r="F668" s="20"/>
    </row>
    <row r="669" spans="4:6" x14ac:dyDescent="0.25">
      <c r="D669" s="85"/>
      <c r="F669" s="20"/>
    </row>
    <row r="670" spans="4:6" x14ac:dyDescent="0.25">
      <c r="D670" s="85"/>
      <c r="F670" s="20"/>
    </row>
    <row r="671" spans="4:6" x14ac:dyDescent="0.25">
      <c r="D671" s="85"/>
      <c r="F671" s="20"/>
    </row>
    <row r="672" spans="4:6" x14ac:dyDescent="0.25">
      <c r="D672" s="85"/>
      <c r="F672" s="20"/>
    </row>
    <row r="673" spans="4:6" x14ac:dyDescent="0.25">
      <c r="D673" s="85"/>
      <c r="F673" s="20"/>
    </row>
    <row r="674" spans="4:6" x14ac:dyDescent="0.25">
      <c r="D674" s="85"/>
      <c r="F674" s="20"/>
    </row>
    <row r="675" spans="4:6" x14ac:dyDescent="0.25">
      <c r="D675" s="85"/>
      <c r="F675" s="20"/>
    </row>
    <row r="676" spans="4:6" x14ac:dyDescent="0.25">
      <c r="D676" s="85"/>
      <c r="F676" s="20"/>
    </row>
    <row r="677" spans="4:6" x14ac:dyDescent="0.25">
      <c r="D677" s="85"/>
      <c r="F677" s="20"/>
    </row>
    <row r="678" spans="4:6" x14ac:dyDescent="0.25">
      <c r="D678" s="85"/>
      <c r="F678" s="20"/>
    </row>
    <row r="679" spans="4:6" x14ac:dyDescent="0.25">
      <c r="D679" s="85"/>
      <c r="F679" s="20"/>
    </row>
    <row r="680" spans="4:6" x14ac:dyDescent="0.25">
      <c r="D680" s="85"/>
      <c r="F680" s="20"/>
    </row>
    <row r="681" spans="4:6" x14ac:dyDescent="0.25">
      <c r="D681" s="85"/>
      <c r="F681" s="20"/>
    </row>
    <row r="682" spans="4:6" x14ac:dyDescent="0.25">
      <c r="D682" s="85"/>
      <c r="F682" s="20"/>
    </row>
    <row r="683" spans="4:6" x14ac:dyDescent="0.25">
      <c r="D683" s="85"/>
      <c r="F683" s="20"/>
    </row>
    <row r="684" spans="4:6" x14ac:dyDescent="0.25">
      <c r="D684" s="85"/>
      <c r="F684" s="20"/>
    </row>
    <row r="685" spans="4:6" x14ac:dyDescent="0.25">
      <c r="D685" s="85"/>
      <c r="F685" s="20"/>
    </row>
    <row r="686" spans="4:6" x14ac:dyDescent="0.25">
      <c r="D686" s="85"/>
      <c r="F686" s="20"/>
    </row>
    <row r="687" spans="4:6" x14ac:dyDescent="0.25">
      <c r="D687" s="85"/>
      <c r="F687" s="20"/>
    </row>
    <row r="688" spans="4:6" x14ac:dyDescent="0.25">
      <c r="D688" s="85"/>
      <c r="F688" s="20"/>
    </row>
    <row r="689" spans="4:6" x14ac:dyDescent="0.25">
      <c r="D689" s="85"/>
      <c r="F689" s="20"/>
    </row>
    <row r="690" spans="4:6" x14ac:dyDescent="0.25">
      <c r="D690" s="85"/>
      <c r="F690" s="20"/>
    </row>
    <row r="691" spans="4:6" x14ac:dyDescent="0.25">
      <c r="D691" s="85"/>
      <c r="F691" s="20"/>
    </row>
    <row r="692" spans="4:6" x14ac:dyDescent="0.25">
      <c r="D692" s="85"/>
      <c r="F692" s="20"/>
    </row>
    <row r="693" spans="4:6" x14ac:dyDescent="0.25">
      <c r="D693" s="85"/>
      <c r="F693" s="20"/>
    </row>
    <row r="694" spans="4:6" x14ac:dyDescent="0.25">
      <c r="D694" s="85"/>
      <c r="F694" s="20"/>
    </row>
    <row r="695" spans="4:6" x14ac:dyDescent="0.25">
      <c r="D695" s="85"/>
      <c r="F695" s="20"/>
    </row>
    <row r="696" spans="4:6" x14ac:dyDescent="0.25">
      <c r="D696" s="85"/>
      <c r="F696" s="20"/>
    </row>
    <row r="697" spans="4:6" x14ac:dyDescent="0.25">
      <c r="D697" s="85"/>
      <c r="F697" s="20"/>
    </row>
    <row r="698" spans="4:6" x14ac:dyDescent="0.25">
      <c r="D698" s="85"/>
      <c r="F698" s="20"/>
    </row>
    <row r="699" spans="4:6" x14ac:dyDescent="0.25">
      <c r="D699" s="85"/>
      <c r="F699" s="20"/>
    </row>
    <row r="700" spans="4:6" x14ac:dyDescent="0.25">
      <c r="D700" s="85"/>
      <c r="F700" s="20"/>
    </row>
    <row r="701" spans="4:6" x14ac:dyDescent="0.25">
      <c r="D701" s="85"/>
      <c r="F701" s="20"/>
    </row>
    <row r="702" spans="4:6" x14ac:dyDescent="0.25">
      <c r="D702" s="85"/>
      <c r="F702" s="20"/>
    </row>
    <row r="703" spans="4:6" x14ac:dyDescent="0.25">
      <c r="D703" s="85"/>
      <c r="F703" s="20"/>
    </row>
    <row r="704" spans="4:6" x14ac:dyDescent="0.25">
      <c r="D704" s="85"/>
      <c r="F704" s="20"/>
    </row>
    <row r="705" spans="4:6" x14ac:dyDescent="0.25">
      <c r="D705" s="85"/>
      <c r="F705" s="20"/>
    </row>
    <row r="706" spans="4:6" x14ac:dyDescent="0.25">
      <c r="D706" s="85"/>
      <c r="F706" s="20"/>
    </row>
    <row r="707" spans="4:6" x14ac:dyDescent="0.25">
      <c r="D707" s="85"/>
      <c r="F707" s="20"/>
    </row>
    <row r="708" spans="4:6" x14ac:dyDescent="0.25">
      <c r="D708" s="85"/>
      <c r="F708" s="20"/>
    </row>
    <row r="709" spans="4:6" x14ac:dyDescent="0.25">
      <c r="D709" s="85"/>
      <c r="F709" s="20"/>
    </row>
    <row r="710" spans="4:6" x14ac:dyDescent="0.25">
      <c r="D710" s="85"/>
      <c r="F710" s="20"/>
    </row>
    <row r="711" spans="4:6" x14ac:dyDescent="0.25">
      <c r="D711" s="85"/>
      <c r="F711" s="20"/>
    </row>
    <row r="712" spans="4:6" x14ac:dyDescent="0.25">
      <c r="D712" s="85"/>
      <c r="F712" s="20"/>
    </row>
    <row r="713" spans="4:6" x14ac:dyDescent="0.25">
      <c r="D713" s="85"/>
      <c r="F713" s="20"/>
    </row>
    <row r="714" spans="4:6" x14ac:dyDescent="0.25">
      <c r="D714" s="85"/>
      <c r="F714" s="20"/>
    </row>
    <row r="715" spans="4:6" x14ac:dyDescent="0.25">
      <c r="D715" s="85"/>
      <c r="F715" s="20"/>
    </row>
    <row r="716" spans="4:6" x14ac:dyDescent="0.25">
      <c r="D716" s="85"/>
      <c r="F716" s="20"/>
    </row>
    <row r="717" spans="4:6" x14ac:dyDescent="0.25">
      <c r="D717" s="85"/>
      <c r="F717" s="20"/>
    </row>
    <row r="718" spans="4:6" x14ac:dyDescent="0.25">
      <c r="D718" s="85"/>
      <c r="F718" s="20"/>
    </row>
    <row r="719" spans="4:6" x14ac:dyDescent="0.25">
      <c r="D719" s="85"/>
      <c r="F719" s="20"/>
    </row>
    <row r="720" spans="4:6" x14ac:dyDescent="0.25">
      <c r="D720" s="85"/>
      <c r="F720" s="20"/>
    </row>
    <row r="721" spans="4:6" x14ac:dyDescent="0.25">
      <c r="D721" s="85"/>
      <c r="F721" s="20"/>
    </row>
    <row r="722" spans="4:6" x14ac:dyDescent="0.25">
      <c r="D722" s="85"/>
      <c r="F722" s="20"/>
    </row>
    <row r="723" spans="4:6" x14ac:dyDescent="0.25">
      <c r="D723" s="85"/>
      <c r="F723" s="20"/>
    </row>
    <row r="724" spans="4:6" x14ac:dyDescent="0.25">
      <c r="D724" s="85"/>
      <c r="F724" s="20"/>
    </row>
    <row r="725" spans="4:6" x14ac:dyDescent="0.25">
      <c r="D725" s="85"/>
      <c r="F725" s="20"/>
    </row>
    <row r="726" spans="4:6" x14ac:dyDescent="0.25">
      <c r="D726" s="85"/>
      <c r="F726" s="20"/>
    </row>
    <row r="727" spans="4:6" x14ac:dyDescent="0.25">
      <c r="D727" s="85"/>
      <c r="F727" s="20"/>
    </row>
    <row r="728" spans="4:6" x14ac:dyDescent="0.25">
      <c r="D728" s="85"/>
      <c r="F728" s="20"/>
    </row>
    <row r="729" spans="4:6" x14ac:dyDescent="0.25">
      <c r="D729" s="85"/>
      <c r="F729" s="20"/>
    </row>
    <row r="730" spans="4:6" x14ac:dyDescent="0.25">
      <c r="D730" s="85"/>
      <c r="F730" s="20"/>
    </row>
    <row r="731" spans="4:6" x14ac:dyDescent="0.25">
      <c r="D731" s="85"/>
      <c r="F731" s="20"/>
    </row>
    <row r="732" spans="4:6" x14ac:dyDescent="0.25">
      <c r="D732" s="85"/>
      <c r="F732" s="20"/>
    </row>
    <row r="733" spans="4:6" x14ac:dyDescent="0.25">
      <c r="D733" s="85"/>
      <c r="F733" s="20"/>
    </row>
    <row r="734" spans="4:6" x14ac:dyDescent="0.25">
      <c r="D734" s="85"/>
      <c r="F734" s="20"/>
    </row>
    <row r="735" spans="4:6" x14ac:dyDescent="0.25">
      <c r="D735" s="85"/>
      <c r="F735" s="20"/>
    </row>
    <row r="736" spans="4:6" x14ac:dyDescent="0.25">
      <c r="D736" s="85"/>
      <c r="F736" s="20"/>
    </row>
    <row r="737" spans="4:6" x14ac:dyDescent="0.25">
      <c r="D737" s="85"/>
      <c r="F737" s="20"/>
    </row>
    <row r="738" spans="4:6" x14ac:dyDescent="0.25">
      <c r="D738" s="85"/>
      <c r="F738" s="20"/>
    </row>
    <row r="739" spans="4:6" x14ac:dyDescent="0.25">
      <c r="D739" s="85"/>
      <c r="F739" s="20"/>
    </row>
    <row r="740" spans="4:6" x14ac:dyDescent="0.25">
      <c r="D740" s="85"/>
      <c r="F740" s="20"/>
    </row>
    <row r="741" spans="4:6" x14ac:dyDescent="0.25">
      <c r="D741" s="85"/>
      <c r="F741" s="20"/>
    </row>
    <row r="742" spans="4:6" x14ac:dyDescent="0.25">
      <c r="D742" s="85"/>
      <c r="F742" s="20"/>
    </row>
    <row r="743" spans="4:6" x14ac:dyDescent="0.25">
      <c r="D743" s="85"/>
      <c r="F743" s="20"/>
    </row>
    <row r="744" spans="4:6" x14ac:dyDescent="0.25">
      <c r="D744" s="85"/>
      <c r="F744" s="20"/>
    </row>
    <row r="745" spans="4:6" x14ac:dyDescent="0.25">
      <c r="D745" s="85"/>
      <c r="F745" s="20"/>
    </row>
    <row r="746" spans="4:6" x14ac:dyDescent="0.25">
      <c r="D746" s="85"/>
      <c r="F746" s="20"/>
    </row>
    <row r="747" spans="4:6" x14ac:dyDescent="0.25">
      <c r="D747" s="85"/>
      <c r="F747" s="20"/>
    </row>
    <row r="748" spans="4:6" x14ac:dyDescent="0.25">
      <c r="D748" s="85"/>
      <c r="F748" s="20"/>
    </row>
    <row r="749" spans="4:6" x14ac:dyDescent="0.25">
      <c r="D749" s="85"/>
      <c r="F749" s="20"/>
    </row>
    <row r="750" spans="4:6" x14ac:dyDescent="0.25">
      <c r="D750" s="85"/>
      <c r="F750" s="20"/>
    </row>
    <row r="751" spans="4:6" x14ac:dyDescent="0.25">
      <c r="D751" s="85"/>
      <c r="F751" s="20"/>
    </row>
    <row r="752" spans="4:6" x14ac:dyDescent="0.25">
      <c r="D752" s="85"/>
      <c r="F752" s="20"/>
    </row>
    <row r="753" spans="4:6" x14ac:dyDescent="0.25">
      <c r="D753" s="85"/>
      <c r="F753" s="20"/>
    </row>
    <row r="754" spans="4:6" x14ac:dyDescent="0.25">
      <c r="D754" s="85"/>
      <c r="F754" s="20"/>
    </row>
    <row r="755" spans="4:6" x14ac:dyDescent="0.25">
      <c r="D755" s="85"/>
      <c r="F755" s="20"/>
    </row>
    <row r="756" spans="4:6" x14ac:dyDescent="0.25">
      <c r="D756" s="85"/>
      <c r="F756" s="20"/>
    </row>
    <row r="757" spans="4:6" x14ac:dyDescent="0.25">
      <c r="D757" s="85"/>
      <c r="F757" s="20"/>
    </row>
    <row r="758" spans="4:6" x14ac:dyDescent="0.25">
      <c r="D758" s="85"/>
      <c r="F758" s="20"/>
    </row>
    <row r="759" spans="4:6" x14ac:dyDescent="0.25">
      <c r="D759" s="85"/>
      <c r="F759" s="20"/>
    </row>
    <row r="760" spans="4:6" x14ac:dyDescent="0.25">
      <c r="D760" s="85"/>
      <c r="F760" s="20"/>
    </row>
    <row r="761" spans="4:6" x14ac:dyDescent="0.25">
      <c r="D761" s="85"/>
      <c r="F761" s="20"/>
    </row>
    <row r="762" spans="4:6" x14ac:dyDescent="0.25">
      <c r="D762" s="85"/>
      <c r="F762" s="20"/>
    </row>
    <row r="763" spans="4:6" x14ac:dyDescent="0.25">
      <c r="D763" s="85"/>
      <c r="F763" s="20"/>
    </row>
    <row r="764" spans="4:6" x14ac:dyDescent="0.25">
      <c r="D764" s="85"/>
      <c r="F764" s="20"/>
    </row>
    <row r="765" spans="4:6" x14ac:dyDescent="0.25">
      <c r="D765" s="85"/>
      <c r="F765" s="20"/>
    </row>
    <row r="766" spans="4:6" x14ac:dyDescent="0.25">
      <c r="D766" s="85"/>
      <c r="F766" s="20"/>
    </row>
    <row r="767" spans="4:6" x14ac:dyDescent="0.25">
      <c r="D767" s="85"/>
      <c r="F767" s="20"/>
    </row>
    <row r="768" spans="4:6" x14ac:dyDescent="0.25">
      <c r="D768" s="85"/>
      <c r="F768" s="20"/>
    </row>
    <row r="769" spans="4:6" x14ac:dyDescent="0.25">
      <c r="D769" s="85"/>
      <c r="F769" s="20"/>
    </row>
    <row r="770" spans="4:6" x14ac:dyDescent="0.25">
      <c r="D770" s="85"/>
      <c r="F770" s="20"/>
    </row>
    <row r="771" spans="4:6" x14ac:dyDescent="0.25">
      <c r="D771" s="85"/>
      <c r="F771" s="20"/>
    </row>
    <row r="772" spans="4:6" x14ac:dyDescent="0.25">
      <c r="D772" s="85"/>
      <c r="F772" s="20"/>
    </row>
    <row r="773" spans="4:6" x14ac:dyDescent="0.25">
      <c r="D773" s="85"/>
      <c r="F773" s="20"/>
    </row>
    <row r="774" spans="4:6" x14ac:dyDescent="0.25">
      <c r="D774" s="85"/>
      <c r="F774" s="20"/>
    </row>
    <row r="775" spans="4:6" x14ac:dyDescent="0.25">
      <c r="D775" s="85"/>
      <c r="F775" s="20"/>
    </row>
    <row r="776" spans="4:6" x14ac:dyDescent="0.25">
      <c r="D776" s="85"/>
      <c r="F776" s="20"/>
    </row>
    <row r="777" spans="4:6" x14ac:dyDescent="0.25">
      <c r="D777" s="85"/>
      <c r="F777" s="20"/>
    </row>
    <row r="778" spans="4:6" x14ac:dyDescent="0.25">
      <c r="D778" s="85"/>
      <c r="F778" s="20"/>
    </row>
    <row r="779" spans="4:6" x14ac:dyDescent="0.25">
      <c r="D779" s="85"/>
      <c r="F779" s="20"/>
    </row>
    <row r="780" spans="4:6" x14ac:dyDescent="0.25">
      <c r="D780" s="85"/>
      <c r="F780" s="20"/>
    </row>
    <row r="781" spans="4:6" x14ac:dyDescent="0.25">
      <c r="D781" s="85"/>
      <c r="F781" s="20"/>
    </row>
    <row r="782" spans="4:6" x14ac:dyDescent="0.25">
      <c r="D782" s="85"/>
      <c r="F782" s="20"/>
    </row>
    <row r="783" spans="4:6" x14ac:dyDescent="0.25">
      <c r="D783" s="85"/>
      <c r="F783" s="20"/>
    </row>
    <row r="784" spans="4:6" x14ac:dyDescent="0.25">
      <c r="D784" s="85"/>
      <c r="F784" s="20"/>
    </row>
    <row r="785" spans="4:6" x14ac:dyDescent="0.25">
      <c r="D785" s="85"/>
      <c r="F785" s="20"/>
    </row>
    <row r="786" spans="4:6" x14ac:dyDescent="0.25">
      <c r="D786" s="85"/>
      <c r="F786" s="20"/>
    </row>
    <row r="787" spans="4:6" x14ac:dyDescent="0.25">
      <c r="D787" s="85"/>
      <c r="F787" s="20"/>
    </row>
    <row r="788" spans="4:6" x14ac:dyDescent="0.25">
      <c r="D788" s="85"/>
      <c r="F788" s="20"/>
    </row>
    <row r="789" spans="4:6" x14ac:dyDescent="0.25">
      <c r="D789" s="85"/>
      <c r="F789" s="20"/>
    </row>
    <row r="790" spans="4:6" x14ac:dyDescent="0.25">
      <c r="D790" s="85"/>
      <c r="F790" s="20"/>
    </row>
    <row r="791" spans="4:6" x14ac:dyDescent="0.25">
      <c r="D791" s="85"/>
      <c r="F791" s="20"/>
    </row>
    <row r="792" spans="4:6" x14ac:dyDescent="0.25">
      <c r="D792" s="85"/>
      <c r="F792" s="20"/>
    </row>
    <row r="793" spans="4:6" x14ac:dyDescent="0.25">
      <c r="D793" s="85"/>
      <c r="F793" s="20"/>
    </row>
    <row r="794" spans="4:6" x14ac:dyDescent="0.25">
      <c r="D794" s="85"/>
      <c r="F794" s="20"/>
    </row>
    <row r="795" spans="4:6" x14ac:dyDescent="0.25">
      <c r="D795" s="85"/>
      <c r="F795" s="20"/>
    </row>
    <row r="796" spans="4:6" x14ac:dyDescent="0.25">
      <c r="D796" s="85"/>
      <c r="F796" s="20"/>
    </row>
    <row r="797" spans="4:6" x14ac:dyDescent="0.25">
      <c r="D797" s="85"/>
      <c r="F797" s="20"/>
    </row>
    <row r="798" spans="4:6" x14ac:dyDescent="0.25">
      <c r="D798" s="85"/>
      <c r="F798" s="20"/>
    </row>
    <row r="799" spans="4:6" x14ac:dyDescent="0.25">
      <c r="D799" s="85"/>
      <c r="F799" s="20"/>
    </row>
    <row r="800" spans="4:6" x14ac:dyDescent="0.25">
      <c r="D800" s="85"/>
      <c r="F800" s="20"/>
    </row>
    <row r="801" spans="4:6" x14ac:dyDescent="0.25">
      <c r="D801" s="85"/>
      <c r="F801" s="20"/>
    </row>
    <row r="802" spans="4:6" x14ac:dyDescent="0.25">
      <c r="D802" s="85"/>
      <c r="F802" s="20"/>
    </row>
    <row r="803" spans="4:6" x14ac:dyDescent="0.25">
      <c r="D803" s="85"/>
      <c r="F803" s="20"/>
    </row>
    <row r="804" spans="4:6" x14ac:dyDescent="0.25">
      <c r="D804" s="85"/>
      <c r="F804" s="20"/>
    </row>
    <row r="805" spans="4:6" x14ac:dyDescent="0.25">
      <c r="D805" s="85"/>
      <c r="F805" s="20"/>
    </row>
    <row r="806" spans="4:6" x14ac:dyDescent="0.25">
      <c r="D806" s="85"/>
      <c r="F806" s="20"/>
    </row>
    <row r="807" spans="4:6" x14ac:dyDescent="0.25">
      <c r="D807" s="85"/>
      <c r="F807" s="20"/>
    </row>
    <row r="808" spans="4:6" x14ac:dyDescent="0.25">
      <c r="D808" s="85"/>
      <c r="F808" s="20"/>
    </row>
    <row r="809" spans="4:6" x14ac:dyDescent="0.25">
      <c r="D809" s="85"/>
      <c r="F809" s="20"/>
    </row>
    <row r="810" spans="4:6" x14ac:dyDescent="0.25">
      <c r="D810" s="85"/>
      <c r="F810" s="20"/>
    </row>
    <row r="811" spans="4:6" x14ac:dyDescent="0.25">
      <c r="D811" s="85"/>
      <c r="F811" s="20"/>
    </row>
    <row r="812" spans="4:6" x14ac:dyDescent="0.25">
      <c r="D812" s="85"/>
      <c r="F812" s="20"/>
    </row>
    <row r="813" spans="4:6" x14ac:dyDescent="0.25">
      <c r="D813" s="85"/>
      <c r="F813" s="20"/>
    </row>
    <row r="814" spans="4:6" x14ac:dyDescent="0.25">
      <c r="D814" s="85"/>
      <c r="F814" s="20"/>
    </row>
    <row r="815" spans="4:6" x14ac:dyDescent="0.25">
      <c r="D815" s="85"/>
      <c r="F815" s="20"/>
    </row>
    <row r="816" spans="4:6" x14ac:dyDescent="0.25">
      <c r="D816" s="85"/>
      <c r="F816" s="20"/>
    </row>
    <row r="817" spans="4:6" x14ac:dyDescent="0.25">
      <c r="D817" s="85"/>
      <c r="F817" s="20"/>
    </row>
    <row r="818" spans="4:6" x14ac:dyDescent="0.25">
      <c r="D818" s="85"/>
      <c r="F818" s="20"/>
    </row>
    <row r="819" spans="4:6" x14ac:dyDescent="0.25">
      <c r="D819" s="85"/>
      <c r="F819" s="20"/>
    </row>
    <row r="820" spans="4:6" x14ac:dyDescent="0.25">
      <c r="D820" s="85"/>
      <c r="F820" s="20"/>
    </row>
    <row r="821" spans="4:6" x14ac:dyDescent="0.25">
      <c r="D821" s="85"/>
      <c r="F821" s="20"/>
    </row>
    <row r="822" spans="4:6" x14ac:dyDescent="0.25">
      <c r="D822" s="85"/>
      <c r="F822" s="20"/>
    </row>
    <row r="823" spans="4:6" x14ac:dyDescent="0.25">
      <c r="D823" s="85"/>
      <c r="F823" s="20"/>
    </row>
    <row r="824" spans="4:6" x14ac:dyDescent="0.25">
      <c r="D824" s="85"/>
      <c r="F824" s="20"/>
    </row>
    <row r="825" spans="4:6" x14ac:dyDescent="0.25">
      <c r="D825" s="85"/>
      <c r="F825" s="20"/>
    </row>
    <row r="826" spans="4:6" x14ac:dyDescent="0.25">
      <c r="D826" s="85"/>
      <c r="F826" s="20"/>
    </row>
    <row r="827" spans="4:6" x14ac:dyDescent="0.25">
      <c r="D827" s="85"/>
      <c r="F827" s="20"/>
    </row>
    <row r="828" spans="4:6" x14ac:dyDescent="0.25">
      <c r="D828" s="85"/>
      <c r="F828" s="20"/>
    </row>
    <row r="829" spans="4:6" x14ac:dyDescent="0.25">
      <c r="D829" s="85"/>
      <c r="F829" s="20"/>
    </row>
    <row r="830" spans="4:6" x14ac:dyDescent="0.25">
      <c r="D830" s="85"/>
      <c r="F830" s="20"/>
    </row>
    <row r="831" spans="4:6" x14ac:dyDescent="0.25">
      <c r="D831" s="85"/>
      <c r="F831" s="20"/>
    </row>
    <row r="832" spans="4:6" x14ac:dyDescent="0.25">
      <c r="D832" s="85"/>
      <c r="F832" s="20"/>
    </row>
    <row r="833" spans="4:6" x14ac:dyDescent="0.25">
      <c r="D833" s="85"/>
      <c r="F833" s="20"/>
    </row>
    <row r="834" spans="4:6" x14ac:dyDescent="0.25">
      <c r="D834" s="85"/>
      <c r="F834" s="20"/>
    </row>
    <row r="835" spans="4:6" x14ac:dyDescent="0.25">
      <c r="D835" s="85"/>
      <c r="F835" s="20"/>
    </row>
    <row r="836" spans="4:6" x14ac:dyDescent="0.25">
      <c r="D836" s="85"/>
      <c r="F836" s="20"/>
    </row>
    <row r="837" spans="4:6" x14ac:dyDescent="0.25">
      <c r="D837" s="85"/>
      <c r="F837" s="20"/>
    </row>
    <row r="838" spans="4:6" x14ac:dyDescent="0.25">
      <c r="D838" s="85"/>
      <c r="F838" s="20"/>
    </row>
    <row r="839" spans="4:6" x14ac:dyDescent="0.25">
      <c r="D839" s="85"/>
      <c r="F839" s="20"/>
    </row>
    <row r="840" spans="4:6" x14ac:dyDescent="0.25">
      <c r="D840" s="85"/>
      <c r="F840" s="20"/>
    </row>
    <row r="841" spans="4:6" x14ac:dyDescent="0.25">
      <c r="D841" s="85"/>
      <c r="F841" s="20"/>
    </row>
    <row r="842" spans="4:6" x14ac:dyDescent="0.25">
      <c r="D842" s="85"/>
      <c r="F842" s="20"/>
    </row>
    <row r="843" spans="4:6" x14ac:dyDescent="0.25">
      <c r="D843" s="85"/>
      <c r="F843" s="20"/>
    </row>
    <row r="844" spans="4:6" x14ac:dyDescent="0.25">
      <c r="D844" s="85"/>
      <c r="F844" s="20"/>
    </row>
    <row r="845" spans="4:6" x14ac:dyDescent="0.25">
      <c r="D845" s="85"/>
      <c r="F845" s="20"/>
    </row>
    <row r="846" spans="4:6" x14ac:dyDescent="0.25">
      <c r="D846" s="85"/>
      <c r="F846" s="20"/>
    </row>
    <row r="847" spans="4:6" x14ac:dyDescent="0.25">
      <c r="D847" s="85"/>
      <c r="F847" s="20"/>
    </row>
    <row r="848" spans="4:6" x14ac:dyDescent="0.25">
      <c r="D848" s="85"/>
      <c r="F848" s="20"/>
    </row>
    <row r="849" spans="4:6" x14ac:dyDescent="0.25">
      <c r="D849" s="85"/>
      <c r="F849" s="20"/>
    </row>
    <row r="850" spans="4:6" x14ac:dyDescent="0.25">
      <c r="D850" s="85"/>
      <c r="F850" s="20"/>
    </row>
    <row r="851" spans="4:6" x14ac:dyDescent="0.25">
      <c r="D851" s="85"/>
      <c r="F851" s="20"/>
    </row>
    <row r="852" spans="4:6" x14ac:dyDescent="0.25">
      <c r="D852" s="85"/>
      <c r="F852" s="20"/>
    </row>
    <row r="853" spans="4:6" x14ac:dyDescent="0.25">
      <c r="D853" s="85"/>
      <c r="F853" s="20"/>
    </row>
    <row r="854" spans="4:6" x14ac:dyDescent="0.25">
      <c r="D854" s="85"/>
      <c r="F854" s="20"/>
    </row>
    <row r="855" spans="4:6" x14ac:dyDescent="0.25">
      <c r="D855" s="85"/>
      <c r="F855" s="20"/>
    </row>
    <row r="856" spans="4:6" x14ac:dyDescent="0.25">
      <c r="D856" s="85"/>
      <c r="F856" s="20"/>
    </row>
    <row r="857" spans="4:6" x14ac:dyDescent="0.25">
      <c r="D857" s="85"/>
      <c r="F857" s="20"/>
    </row>
    <row r="858" spans="4:6" x14ac:dyDescent="0.25">
      <c r="D858" s="85"/>
      <c r="F858" s="20"/>
    </row>
    <row r="859" spans="4:6" x14ac:dyDescent="0.25">
      <c r="D859" s="85"/>
      <c r="F859" s="20"/>
    </row>
    <row r="860" spans="4:6" x14ac:dyDescent="0.25">
      <c r="D860" s="85"/>
      <c r="F860" s="20"/>
    </row>
    <row r="861" spans="4:6" x14ac:dyDescent="0.25">
      <c r="D861" s="85"/>
      <c r="F861" s="20"/>
    </row>
    <row r="862" spans="4:6" x14ac:dyDescent="0.25">
      <c r="D862" s="85"/>
      <c r="F862" s="20"/>
    </row>
    <row r="863" spans="4:6" x14ac:dyDescent="0.25">
      <c r="D863" s="85"/>
      <c r="F863" s="20"/>
    </row>
    <row r="864" spans="4:6" x14ac:dyDescent="0.25">
      <c r="D864" s="85"/>
      <c r="F864" s="20"/>
    </row>
    <row r="865" spans="4:6" x14ac:dyDescent="0.25">
      <c r="D865" s="85"/>
      <c r="F865" s="20"/>
    </row>
    <row r="866" spans="4:6" x14ac:dyDescent="0.25">
      <c r="D866" s="85"/>
      <c r="F866" s="20"/>
    </row>
    <row r="867" spans="4:6" x14ac:dyDescent="0.25">
      <c r="D867" s="85"/>
      <c r="F867" s="20"/>
    </row>
    <row r="868" spans="4:6" x14ac:dyDescent="0.25">
      <c r="D868" s="85"/>
      <c r="F868" s="20"/>
    </row>
    <row r="869" spans="4:6" x14ac:dyDescent="0.25">
      <c r="D869" s="85"/>
      <c r="F869" s="20"/>
    </row>
    <row r="870" spans="4:6" x14ac:dyDescent="0.25">
      <c r="D870" s="85"/>
      <c r="F870" s="20"/>
    </row>
    <row r="871" spans="4:6" x14ac:dyDescent="0.25">
      <c r="D871" s="85"/>
      <c r="F871" s="20"/>
    </row>
    <row r="872" spans="4:6" x14ac:dyDescent="0.25">
      <c r="D872" s="85"/>
      <c r="F872" s="20"/>
    </row>
    <row r="873" spans="4:6" x14ac:dyDescent="0.25">
      <c r="D873" s="85"/>
      <c r="F873" s="20"/>
    </row>
    <row r="874" spans="4:6" x14ac:dyDescent="0.25">
      <c r="D874" s="85"/>
      <c r="F874" s="20"/>
    </row>
    <row r="875" spans="4:6" x14ac:dyDescent="0.25">
      <c r="D875" s="85"/>
      <c r="F875" s="20"/>
    </row>
    <row r="876" spans="4:6" x14ac:dyDescent="0.25">
      <c r="D876" s="85"/>
      <c r="F876" s="20"/>
    </row>
    <row r="877" spans="4:6" x14ac:dyDescent="0.25">
      <c r="D877" s="85"/>
      <c r="F877" s="20"/>
    </row>
    <row r="878" spans="4:6" x14ac:dyDescent="0.25">
      <c r="D878" s="85"/>
      <c r="F878" s="20"/>
    </row>
    <row r="879" spans="4:6" x14ac:dyDescent="0.25">
      <c r="D879" s="85"/>
      <c r="F879" s="20"/>
    </row>
    <row r="880" spans="4:6" x14ac:dyDescent="0.25">
      <c r="D880" s="85"/>
      <c r="F880" s="20"/>
    </row>
    <row r="881" spans="4:6" x14ac:dyDescent="0.25">
      <c r="D881" s="85"/>
      <c r="F881" s="20"/>
    </row>
    <row r="882" spans="4:6" x14ac:dyDescent="0.25">
      <c r="D882" s="85"/>
      <c r="F882" s="20"/>
    </row>
    <row r="883" spans="4:6" x14ac:dyDescent="0.25">
      <c r="D883" s="85"/>
      <c r="F883" s="20"/>
    </row>
    <row r="884" spans="4:6" x14ac:dyDescent="0.25">
      <c r="D884" s="85"/>
      <c r="F884" s="20"/>
    </row>
    <row r="885" spans="4:6" x14ac:dyDescent="0.25">
      <c r="D885" s="85"/>
      <c r="F885" s="20"/>
    </row>
    <row r="886" spans="4:6" x14ac:dyDescent="0.25">
      <c r="D886" s="85"/>
      <c r="F886" s="20"/>
    </row>
    <row r="887" spans="4:6" x14ac:dyDescent="0.25">
      <c r="D887" s="85"/>
      <c r="F887" s="20"/>
    </row>
    <row r="888" spans="4:6" x14ac:dyDescent="0.25">
      <c r="D888" s="85"/>
      <c r="F888" s="20"/>
    </row>
    <row r="889" spans="4:6" x14ac:dyDescent="0.25">
      <c r="D889" s="85"/>
      <c r="F889" s="20"/>
    </row>
    <row r="890" spans="4:6" x14ac:dyDescent="0.25">
      <c r="D890" s="85"/>
      <c r="F890" s="20"/>
    </row>
    <row r="891" spans="4:6" x14ac:dyDescent="0.25">
      <c r="D891" s="85"/>
      <c r="F891" s="20"/>
    </row>
    <row r="892" spans="4:6" x14ac:dyDescent="0.25">
      <c r="D892" s="85"/>
      <c r="F892" s="20"/>
    </row>
    <row r="893" spans="4:6" x14ac:dyDescent="0.25">
      <c r="D893" s="85"/>
      <c r="F893" s="20"/>
    </row>
    <row r="894" spans="4:6" x14ac:dyDescent="0.25">
      <c r="D894" s="85"/>
      <c r="F894" s="20"/>
    </row>
    <row r="895" spans="4:6" x14ac:dyDescent="0.25">
      <c r="D895" s="85"/>
      <c r="F895" s="20"/>
    </row>
    <row r="896" spans="4:6" x14ac:dyDescent="0.25">
      <c r="D896" s="85"/>
      <c r="F896" s="20"/>
    </row>
    <row r="897" spans="4:6" x14ac:dyDescent="0.25">
      <c r="D897" s="85"/>
      <c r="F897" s="20"/>
    </row>
    <row r="898" spans="4:6" x14ac:dyDescent="0.25">
      <c r="D898" s="85"/>
      <c r="F898" s="20"/>
    </row>
    <row r="899" spans="4:6" x14ac:dyDescent="0.25">
      <c r="D899" s="85"/>
      <c r="F899" s="20"/>
    </row>
    <row r="900" spans="4:6" x14ac:dyDescent="0.25">
      <c r="D900" s="85"/>
      <c r="F900" s="20"/>
    </row>
    <row r="901" spans="4:6" x14ac:dyDescent="0.25">
      <c r="D901" s="85"/>
      <c r="F901" s="20"/>
    </row>
    <row r="902" spans="4:6" x14ac:dyDescent="0.25">
      <c r="D902" s="85"/>
      <c r="F902" s="20"/>
    </row>
    <row r="903" spans="4:6" x14ac:dyDescent="0.25">
      <c r="D903" s="85"/>
      <c r="F903" s="20"/>
    </row>
    <row r="904" spans="4:6" x14ac:dyDescent="0.25">
      <c r="D904" s="85"/>
      <c r="F904" s="20"/>
    </row>
    <row r="905" spans="4:6" x14ac:dyDescent="0.25">
      <c r="D905" s="85"/>
      <c r="F905" s="20"/>
    </row>
    <row r="906" spans="4:6" x14ac:dyDescent="0.25">
      <c r="D906" s="85"/>
      <c r="F906" s="20"/>
    </row>
    <row r="907" spans="4:6" x14ac:dyDescent="0.25">
      <c r="D907" s="85"/>
      <c r="F907" s="20"/>
    </row>
    <row r="908" spans="4:6" x14ac:dyDescent="0.25">
      <c r="D908" s="85"/>
      <c r="F908" s="20"/>
    </row>
    <row r="909" spans="4:6" x14ac:dyDescent="0.25">
      <c r="D909" s="85"/>
      <c r="F909" s="20"/>
    </row>
    <row r="910" spans="4:6" x14ac:dyDescent="0.25">
      <c r="D910" s="85"/>
      <c r="F910" s="20"/>
    </row>
    <row r="911" spans="4:6" x14ac:dyDescent="0.25">
      <c r="D911" s="85"/>
      <c r="F911" s="20"/>
    </row>
    <row r="912" spans="4:6" x14ac:dyDescent="0.25">
      <c r="D912" s="85"/>
      <c r="F912" s="20"/>
    </row>
    <row r="913" spans="4:6" x14ac:dyDescent="0.25">
      <c r="D913" s="85"/>
      <c r="F913" s="20"/>
    </row>
    <row r="914" spans="4:6" x14ac:dyDescent="0.25">
      <c r="D914" s="85"/>
      <c r="F914" s="20"/>
    </row>
    <row r="915" spans="4:6" x14ac:dyDescent="0.25">
      <c r="D915" s="85"/>
      <c r="F915" s="20"/>
    </row>
    <row r="916" spans="4:6" x14ac:dyDescent="0.25">
      <c r="D916" s="85"/>
      <c r="F916" s="20"/>
    </row>
    <row r="917" spans="4:6" x14ac:dyDescent="0.25">
      <c r="D917" s="85"/>
      <c r="F917" s="20"/>
    </row>
    <row r="918" spans="4:6" x14ac:dyDescent="0.25">
      <c r="D918" s="85"/>
      <c r="F918" s="20"/>
    </row>
    <row r="919" spans="4:6" x14ac:dyDescent="0.25">
      <c r="D919" s="85"/>
      <c r="F919" s="20"/>
    </row>
    <row r="920" spans="4:6" x14ac:dyDescent="0.25">
      <c r="D920" s="85"/>
      <c r="F920" s="20"/>
    </row>
    <row r="921" spans="4:6" x14ac:dyDescent="0.25">
      <c r="D921" s="85"/>
      <c r="F921" s="20"/>
    </row>
    <row r="922" spans="4:6" x14ac:dyDescent="0.25">
      <c r="D922" s="85"/>
      <c r="F922" s="20"/>
    </row>
    <row r="923" spans="4:6" x14ac:dyDescent="0.25">
      <c r="D923" s="85"/>
      <c r="F923" s="20"/>
    </row>
    <row r="924" spans="4:6" x14ac:dyDescent="0.25">
      <c r="D924" s="85"/>
      <c r="F924" s="20"/>
    </row>
    <row r="925" spans="4:6" x14ac:dyDescent="0.25">
      <c r="D925" s="85"/>
      <c r="F925" s="20"/>
    </row>
    <row r="926" spans="4:6" x14ac:dyDescent="0.25">
      <c r="D926" s="85"/>
      <c r="F926" s="20"/>
    </row>
    <row r="927" spans="4:6" x14ac:dyDescent="0.25">
      <c r="D927" s="85"/>
      <c r="F927" s="20"/>
    </row>
    <row r="928" spans="4:6" x14ac:dyDescent="0.25">
      <c r="D928" s="85"/>
      <c r="F928" s="20"/>
    </row>
    <row r="929" spans="4:6" x14ac:dyDescent="0.25">
      <c r="D929" s="85"/>
      <c r="F929" s="20"/>
    </row>
    <row r="930" spans="4:6" x14ac:dyDescent="0.25">
      <c r="D930" s="85"/>
      <c r="F930" s="20"/>
    </row>
    <row r="931" spans="4:6" x14ac:dyDescent="0.25">
      <c r="D931" s="85"/>
      <c r="F931" s="20"/>
    </row>
    <row r="932" spans="4:6" x14ac:dyDescent="0.25">
      <c r="D932" s="85"/>
      <c r="F932" s="20"/>
    </row>
    <row r="933" spans="4:6" x14ac:dyDescent="0.25">
      <c r="D933" s="85"/>
      <c r="F933" s="20"/>
    </row>
    <row r="934" spans="4:6" x14ac:dyDescent="0.25">
      <c r="D934" s="85"/>
      <c r="F934" s="20"/>
    </row>
    <row r="935" spans="4:6" x14ac:dyDescent="0.25">
      <c r="D935" s="85"/>
      <c r="F935" s="20"/>
    </row>
    <row r="936" spans="4:6" x14ac:dyDescent="0.25">
      <c r="D936" s="85"/>
      <c r="F936" s="20"/>
    </row>
    <row r="937" spans="4:6" x14ac:dyDescent="0.25">
      <c r="D937" s="85"/>
      <c r="F937" s="20"/>
    </row>
    <row r="938" spans="4:6" x14ac:dyDescent="0.25">
      <c r="D938" s="85"/>
      <c r="F938" s="20"/>
    </row>
    <row r="939" spans="4:6" x14ac:dyDescent="0.25">
      <c r="D939" s="85"/>
      <c r="F939" s="20"/>
    </row>
    <row r="940" spans="4:6" x14ac:dyDescent="0.25">
      <c r="D940" s="85"/>
      <c r="F940" s="20"/>
    </row>
    <row r="941" spans="4:6" x14ac:dyDescent="0.25">
      <c r="D941" s="85"/>
      <c r="F941" s="20"/>
    </row>
    <row r="942" spans="4:6" x14ac:dyDescent="0.25">
      <c r="D942" s="85"/>
      <c r="F942" s="20"/>
    </row>
    <row r="943" spans="4:6" x14ac:dyDescent="0.25">
      <c r="D943" s="85"/>
      <c r="F943" s="20"/>
    </row>
    <row r="944" spans="4:6" x14ac:dyDescent="0.25">
      <c r="D944" s="85"/>
      <c r="F944" s="20"/>
    </row>
    <row r="945" spans="4:6" x14ac:dyDescent="0.25">
      <c r="D945" s="85"/>
      <c r="F945" s="20"/>
    </row>
    <row r="946" spans="4:6" x14ac:dyDescent="0.25">
      <c r="D946" s="85"/>
      <c r="F946" s="20"/>
    </row>
    <row r="947" spans="4:6" x14ac:dyDescent="0.25">
      <c r="D947" s="85"/>
      <c r="F947" s="20"/>
    </row>
    <row r="948" spans="4:6" x14ac:dyDescent="0.25">
      <c r="D948" s="85"/>
      <c r="F948" s="20"/>
    </row>
    <row r="949" spans="4:6" x14ac:dyDescent="0.25">
      <c r="D949" s="85"/>
      <c r="F949" s="20"/>
    </row>
    <row r="950" spans="4:6" x14ac:dyDescent="0.25">
      <c r="D950" s="85"/>
      <c r="F950" s="20"/>
    </row>
    <row r="951" spans="4:6" x14ac:dyDescent="0.25">
      <c r="D951" s="85"/>
      <c r="F951" s="20"/>
    </row>
    <row r="952" spans="4:6" x14ac:dyDescent="0.25">
      <c r="D952" s="85"/>
      <c r="F952" s="20"/>
    </row>
    <row r="953" spans="4:6" x14ac:dyDescent="0.25">
      <c r="D953" s="85"/>
      <c r="F953" s="20"/>
    </row>
    <row r="954" spans="4:6" x14ac:dyDescent="0.25">
      <c r="D954" s="85"/>
      <c r="F954" s="20"/>
    </row>
    <row r="955" spans="4:6" x14ac:dyDescent="0.25">
      <c r="D955" s="85"/>
      <c r="F955" s="20"/>
    </row>
    <row r="956" spans="4:6" x14ac:dyDescent="0.25">
      <c r="D956" s="85"/>
      <c r="F956" s="20"/>
    </row>
    <row r="957" spans="4:6" x14ac:dyDescent="0.25">
      <c r="D957" s="85"/>
      <c r="F957" s="20"/>
    </row>
    <row r="958" spans="4:6" x14ac:dyDescent="0.25">
      <c r="D958" s="85"/>
      <c r="F958" s="20"/>
    </row>
    <row r="959" spans="4:6" x14ac:dyDescent="0.25">
      <c r="D959" s="85"/>
      <c r="F959" s="20"/>
    </row>
    <row r="960" spans="4:6" x14ac:dyDescent="0.25">
      <c r="D960" s="85"/>
      <c r="F960" s="20"/>
    </row>
    <row r="961" spans="4:6" x14ac:dyDescent="0.25">
      <c r="D961" s="85"/>
      <c r="F961" s="20"/>
    </row>
    <row r="962" spans="4:6" x14ac:dyDescent="0.25">
      <c r="D962" s="85"/>
      <c r="F962" s="20"/>
    </row>
    <row r="963" spans="4:6" x14ac:dyDescent="0.25">
      <c r="D963" s="85"/>
      <c r="F963" s="20"/>
    </row>
    <row r="964" spans="4:6" x14ac:dyDescent="0.25">
      <c r="D964" s="85"/>
      <c r="F964" s="20"/>
    </row>
    <row r="965" spans="4:6" x14ac:dyDescent="0.25">
      <c r="D965" s="85"/>
      <c r="F965" s="20"/>
    </row>
    <row r="966" spans="4:6" x14ac:dyDescent="0.25">
      <c r="D966" s="85"/>
      <c r="F966" s="20"/>
    </row>
    <row r="967" spans="4:6" x14ac:dyDescent="0.25">
      <c r="D967" s="85"/>
      <c r="F967" s="20"/>
    </row>
    <row r="968" spans="4:6" x14ac:dyDescent="0.25">
      <c r="D968" s="85"/>
      <c r="F968" s="20"/>
    </row>
    <row r="969" spans="4:6" x14ac:dyDescent="0.25">
      <c r="D969" s="85"/>
      <c r="F969" s="20"/>
    </row>
    <row r="970" spans="4:6" x14ac:dyDescent="0.25">
      <c r="D970" s="85"/>
      <c r="F970" s="20"/>
    </row>
    <row r="971" spans="4:6" x14ac:dyDescent="0.25">
      <c r="D971" s="85"/>
      <c r="F971" s="20"/>
    </row>
    <row r="972" spans="4:6" x14ac:dyDescent="0.25">
      <c r="D972" s="85"/>
      <c r="F972" s="20"/>
    </row>
    <row r="973" spans="4:6" x14ac:dyDescent="0.25">
      <c r="D973" s="85"/>
      <c r="F973" s="20"/>
    </row>
    <row r="974" spans="4:6" x14ac:dyDescent="0.25">
      <c r="D974" s="85"/>
      <c r="F974" s="20"/>
    </row>
    <row r="975" spans="4:6" x14ac:dyDescent="0.25">
      <c r="D975" s="85"/>
      <c r="F975" s="20"/>
    </row>
    <row r="976" spans="4:6" x14ac:dyDescent="0.25">
      <c r="D976" s="85"/>
      <c r="F976" s="20"/>
    </row>
    <row r="977" spans="4:6" x14ac:dyDescent="0.25">
      <c r="D977" s="85"/>
      <c r="F977" s="20"/>
    </row>
    <row r="978" spans="4:6" x14ac:dyDescent="0.25">
      <c r="D978" s="85"/>
      <c r="F978" s="20"/>
    </row>
    <row r="979" spans="4:6" x14ac:dyDescent="0.25">
      <c r="D979" s="85"/>
      <c r="F979" s="20"/>
    </row>
    <row r="980" spans="4:6" x14ac:dyDescent="0.25">
      <c r="D980" s="85"/>
      <c r="F980" s="20"/>
    </row>
    <row r="981" spans="4:6" x14ac:dyDescent="0.25">
      <c r="D981" s="85"/>
      <c r="F981" s="20"/>
    </row>
    <row r="982" spans="4:6" x14ac:dyDescent="0.25">
      <c r="D982" s="85"/>
      <c r="F982" s="20"/>
    </row>
    <row r="983" spans="4:6" x14ac:dyDescent="0.25">
      <c r="D983" s="85"/>
      <c r="F983" s="20"/>
    </row>
    <row r="984" spans="4:6" x14ac:dyDescent="0.25">
      <c r="D984" s="85"/>
      <c r="F984" s="20"/>
    </row>
    <row r="985" spans="4:6" x14ac:dyDescent="0.25">
      <c r="D985" s="85"/>
      <c r="F985" s="20"/>
    </row>
    <row r="986" spans="4:6" x14ac:dyDescent="0.25">
      <c r="D986" s="85"/>
      <c r="F986" s="20"/>
    </row>
    <row r="987" spans="4:6" x14ac:dyDescent="0.25">
      <c r="D987" s="85"/>
      <c r="F987" s="20"/>
    </row>
    <row r="988" spans="4:6" x14ac:dyDescent="0.25">
      <c r="D988" s="85"/>
      <c r="F988" s="20"/>
    </row>
    <row r="989" spans="4:6" x14ac:dyDescent="0.25">
      <c r="D989" s="85"/>
      <c r="F989" s="20"/>
    </row>
    <row r="990" spans="4:6" x14ac:dyDescent="0.25">
      <c r="D990" s="85"/>
      <c r="F990" s="20"/>
    </row>
    <row r="991" spans="4:6" x14ac:dyDescent="0.25">
      <c r="D991" s="85"/>
      <c r="F991" s="20"/>
    </row>
    <row r="992" spans="4:6" x14ac:dyDescent="0.25">
      <c r="D992" s="85"/>
      <c r="F992" s="20"/>
    </row>
    <row r="993" spans="4:6" x14ac:dyDescent="0.25">
      <c r="D993" s="85"/>
      <c r="F993" s="20"/>
    </row>
    <row r="994" spans="4:6" x14ac:dyDescent="0.25">
      <c r="D994" s="85"/>
      <c r="F994" s="20"/>
    </row>
    <row r="995" spans="4:6" x14ac:dyDescent="0.25">
      <c r="D995" s="85"/>
      <c r="F995" s="20"/>
    </row>
    <row r="996" spans="4:6" x14ac:dyDescent="0.25">
      <c r="D996" s="85"/>
      <c r="F996" s="20"/>
    </row>
    <row r="997" spans="4:6" x14ac:dyDescent="0.25">
      <c r="D997" s="85"/>
      <c r="F997" s="20"/>
    </row>
    <row r="998" spans="4:6" x14ac:dyDescent="0.25">
      <c r="D998" s="85"/>
      <c r="F998" s="20"/>
    </row>
    <row r="999" spans="4:6" x14ac:dyDescent="0.25">
      <c r="D999" s="85"/>
      <c r="F999" s="20"/>
    </row>
    <row r="1000" spans="4:6" x14ac:dyDescent="0.25">
      <c r="D1000" s="85"/>
      <c r="F1000" s="20"/>
    </row>
    <row r="1001" spans="4:6" x14ac:dyDescent="0.25">
      <c r="D1001" s="85"/>
      <c r="F1001" s="20"/>
    </row>
    <row r="1002" spans="4:6" x14ac:dyDescent="0.25">
      <c r="D1002" s="85"/>
      <c r="F1002" s="20"/>
    </row>
    <row r="1003" spans="4:6" x14ac:dyDescent="0.25">
      <c r="D1003" s="85"/>
      <c r="F1003" s="20"/>
    </row>
    <row r="1004" spans="4:6" x14ac:dyDescent="0.25">
      <c r="D1004" s="85"/>
      <c r="F1004" s="20"/>
    </row>
    <row r="1005" spans="4:6" x14ac:dyDescent="0.25">
      <c r="D1005" s="85"/>
      <c r="F1005" s="20"/>
    </row>
    <row r="1006" spans="4:6" x14ac:dyDescent="0.25">
      <c r="D1006" s="85"/>
      <c r="F1006" s="20"/>
    </row>
    <row r="1007" spans="4:6" x14ac:dyDescent="0.25">
      <c r="D1007" s="85"/>
      <c r="F1007" s="20"/>
    </row>
    <row r="1008" spans="4:6" x14ac:dyDescent="0.25">
      <c r="D1008" s="85"/>
      <c r="F1008" s="20"/>
    </row>
    <row r="1009" spans="4:6" x14ac:dyDescent="0.25">
      <c r="D1009" s="85"/>
      <c r="F1009" s="20"/>
    </row>
    <row r="1010" spans="4:6" x14ac:dyDescent="0.25">
      <c r="D1010" s="85"/>
      <c r="F1010" s="20"/>
    </row>
    <row r="1011" spans="4:6" x14ac:dyDescent="0.25">
      <c r="D1011" s="85"/>
      <c r="F1011" s="20"/>
    </row>
    <row r="1012" spans="4:6" x14ac:dyDescent="0.25">
      <c r="D1012" s="85"/>
      <c r="F1012" s="20"/>
    </row>
    <row r="1013" spans="4:6" x14ac:dyDescent="0.25">
      <c r="D1013" s="85"/>
      <c r="F1013" s="20"/>
    </row>
    <row r="1014" spans="4:6" x14ac:dyDescent="0.25">
      <c r="D1014" s="85"/>
      <c r="F1014" s="20"/>
    </row>
    <row r="1015" spans="4:6" x14ac:dyDescent="0.25">
      <c r="D1015" s="85"/>
      <c r="F1015" s="20"/>
    </row>
    <row r="1016" spans="4:6" x14ac:dyDescent="0.25">
      <c r="D1016" s="85"/>
      <c r="F1016" s="20"/>
    </row>
    <row r="1017" spans="4:6" x14ac:dyDescent="0.25">
      <c r="D1017" s="85"/>
      <c r="F1017" s="20"/>
    </row>
    <row r="1018" spans="4:6" x14ac:dyDescent="0.25">
      <c r="D1018" s="85"/>
      <c r="F1018" s="20"/>
    </row>
    <row r="1019" spans="4:6" x14ac:dyDescent="0.25">
      <c r="D1019" s="85"/>
      <c r="F1019" s="20"/>
    </row>
    <row r="1020" spans="4:6" x14ac:dyDescent="0.25">
      <c r="D1020" s="85"/>
      <c r="F1020" s="20"/>
    </row>
    <row r="1021" spans="4:6" x14ac:dyDescent="0.25">
      <c r="D1021" s="85"/>
      <c r="F1021" s="20"/>
    </row>
    <row r="1022" spans="4:6" x14ac:dyDescent="0.25">
      <c r="D1022" s="85"/>
      <c r="F1022" s="20"/>
    </row>
    <row r="1023" spans="4:6" x14ac:dyDescent="0.25">
      <c r="D1023" s="85"/>
      <c r="F1023" s="20"/>
    </row>
    <row r="1024" spans="4:6" x14ac:dyDescent="0.25">
      <c r="D1024" s="85"/>
      <c r="F1024" s="20"/>
    </row>
    <row r="1025" spans="4:6" x14ac:dyDescent="0.25">
      <c r="D1025" s="85"/>
      <c r="F1025" s="20"/>
    </row>
    <row r="1026" spans="4:6" x14ac:dyDescent="0.25">
      <c r="D1026" s="85"/>
      <c r="F1026" s="20"/>
    </row>
    <row r="1027" spans="4:6" x14ac:dyDescent="0.25">
      <c r="D1027" s="85"/>
      <c r="F1027" s="20"/>
    </row>
    <row r="1028" spans="4:6" x14ac:dyDescent="0.25">
      <c r="D1028" s="85"/>
      <c r="F1028" s="20"/>
    </row>
    <row r="1029" spans="4:6" x14ac:dyDescent="0.25">
      <c r="D1029" s="85"/>
      <c r="F1029" s="20"/>
    </row>
    <row r="1030" spans="4:6" x14ac:dyDescent="0.25">
      <c r="D1030" s="85"/>
      <c r="F1030" s="20"/>
    </row>
    <row r="1031" spans="4:6" x14ac:dyDescent="0.25">
      <c r="D1031" s="85"/>
      <c r="F1031" s="20"/>
    </row>
    <row r="1032" spans="4:6" x14ac:dyDescent="0.25">
      <c r="D1032" s="85"/>
      <c r="F1032" s="20"/>
    </row>
    <row r="1033" spans="4:6" x14ac:dyDescent="0.25">
      <c r="D1033" s="85"/>
      <c r="F1033" s="20"/>
    </row>
    <row r="1034" spans="4:6" x14ac:dyDescent="0.25">
      <c r="D1034" s="85"/>
      <c r="F1034" s="20"/>
    </row>
    <row r="1035" spans="4:6" x14ac:dyDescent="0.25">
      <c r="D1035" s="85"/>
      <c r="F1035" s="20"/>
    </row>
    <row r="1036" spans="4:6" x14ac:dyDescent="0.25">
      <c r="D1036" s="85"/>
      <c r="F1036" s="20"/>
    </row>
    <row r="1037" spans="4:6" x14ac:dyDescent="0.25">
      <c r="D1037" s="85"/>
      <c r="F1037" s="20"/>
    </row>
    <row r="1038" spans="4:6" x14ac:dyDescent="0.25">
      <c r="D1038" s="85"/>
      <c r="F1038" s="20"/>
    </row>
    <row r="1039" spans="4:6" x14ac:dyDescent="0.25">
      <c r="D1039" s="85"/>
      <c r="F1039" s="20"/>
    </row>
    <row r="1040" spans="4:6" x14ac:dyDescent="0.25">
      <c r="D1040" s="85"/>
      <c r="F1040" s="20"/>
    </row>
    <row r="1041" spans="4:6" x14ac:dyDescent="0.25">
      <c r="D1041" s="85"/>
      <c r="F1041" s="20"/>
    </row>
    <row r="1042" spans="4:6" x14ac:dyDescent="0.25">
      <c r="D1042" s="85"/>
      <c r="F1042" s="20"/>
    </row>
    <row r="1043" spans="4:6" x14ac:dyDescent="0.25">
      <c r="D1043" s="85"/>
      <c r="F1043" s="20"/>
    </row>
    <row r="1044" spans="4:6" x14ac:dyDescent="0.25">
      <c r="D1044" s="85"/>
      <c r="F1044" s="20"/>
    </row>
    <row r="1045" spans="4:6" x14ac:dyDescent="0.25">
      <c r="D1045" s="85"/>
      <c r="F1045" s="20"/>
    </row>
    <row r="1046" spans="4:6" x14ac:dyDescent="0.25">
      <c r="D1046" s="85"/>
      <c r="F1046" s="20"/>
    </row>
    <row r="1047" spans="4:6" x14ac:dyDescent="0.25">
      <c r="D1047" s="85"/>
      <c r="F1047" s="20"/>
    </row>
    <row r="1048" spans="4:6" x14ac:dyDescent="0.25">
      <c r="D1048" s="85"/>
      <c r="F1048" s="20"/>
    </row>
    <row r="1049" spans="4:6" x14ac:dyDescent="0.25">
      <c r="D1049" s="85"/>
      <c r="F1049" s="20"/>
    </row>
    <row r="1050" spans="4:6" x14ac:dyDescent="0.25">
      <c r="D1050" s="85"/>
      <c r="F1050" s="20"/>
    </row>
    <row r="1051" spans="4:6" x14ac:dyDescent="0.25">
      <c r="D1051" s="85"/>
      <c r="F1051" s="20"/>
    </row>
    <row r="1052" spans="4:6" x14ac:dyDescent="0.25">
      <c r="D1052" s="85"/>
      <c r="F1052" s="20"/>
    </row>
    <row r="1053" spans="4:6" x14ac:dyDescent="0.25">
      <c r="D1053" s="85"/>
      <c r="F1053" s="20"/>
    </row>
    <row r="1054" spans="4:6" x14ac:dyDescent="0.25">
      <c r="D1054" s="85"/>
      <c r="F1054" s="20"/>
    </row>
    <row r="1055" spans="4:6" x14ac:dyDescent="0.25">
      <c r="D1055" s="85"/>
      <c r="F1055" s="20"/>
    </row>
    <row r="1056" spans="4:6" x14ac:dyDescent="0.25">
      <c r="D1056" s="85"/>
      <c r="F1056" s="20"/>
    </row>
    <row r="1057" spans="4:6" x14ac:dyDescent="0.25">
      <c r="D1057" s="85"/>
      <c r="F1057" s="20"/>
    </row>
    <row r="1058" spans="4:6" x14ac:dyDescent="0.25">
      <c r="D1058" s="85"/>
      <c r="F1058" s="20"/>
    </row>
    <row r="1059" spans="4:6" x14ac:dyDescent="0.25">
      <c r="D1059" s="85"/>
      <c r="F1059" s="20"/>
    </row>
    <row r="1060" spans="4:6" x14ac:dyDescent="0.25">
      <c r="D1060" s="85"/>
      <c r="F1060" s="20"/>
    </row>
    <row r="1061" spans="4:6" x14ac:dyDescent="0.25">
      <c r="D1061" s="85"/>
      <c r="F1061" s="20"/>
    </row>
    <row r="1062" spans="4:6" x14ac:dyDescent="0.25">
      <c r="D1062" s="85"/>
      <c r="F1062" s="20"/>
    </row>
    <row r="1063" spans="4:6" x14ac:dyDescent="0.25">
      <c r="D1063" s="85"/>
      <c r="F1063" s="20"/>
    </row>
    <row r="1064" spans="4:6" x14ac:dyDescent="0.25">
      <c r="D1064" s="85"/>
      <c r="F1064" s="20"/>
    </row>
    <row r="1065" spans="4:6" x14ac:dyDescent="0.25">
      <c r="D1065" s="85"/>
      <c r="F1065" s="20"/>
    </row>
    <row r="1066" spans="4:6" x14ac:dyDescent="0.25">
      <c r="D1066" s="85"/>
      <c r="F1066" s="20"/>
    </row>
    <row r="1067" spans="4:6" x14ac:dyDescent="0.25">
      <c r="D1067" s="85"/>
      <c r="F1067" s="20"/>
    </row>
    <row r="1068" spans="4:6" x14ac:dyDescent="0.25">
      <c r="D1068" s="85"/>
      <c r="F1068" s="20"/>
    </row>
    <row r="1069" spans="4:6" x14ac:dyDescent="0.25">
      <c r="D1069" s="85"/>
      <c r="F1069" s="20"/>
    </row>
    <row r="1070" spans="4:6" x14ac:dyDescent="0.25">
      <c r="D1070" s="85"/>
      <c r="F1070" s="20"/>
    </row>
    <row r="1071" spans="4:6" x14ac:dyDescent="0.25">
      <c r="D1071" s="85"/>
      <c r="F1071" s="20"/>
    </row>
    <row r="1072" spans="4:6" x14ac:dyDescent="0.25">
      <c r="D1072" s="85"/>
      <c r="F1072" s="20"/>
    </row>
    <row r="1073" spans="4:6" x14ac:dyDescent="0.25">
      <c r="D1073" s="85"/>
      <c r="F1073" s="20"/>
    </row>
    <row r="1074" spans="4:6" x14ac:dyDescent="0.25">
      <c r="D1074" s="85"/>
      <c r="F1074" s="20"/>
    </row>
    <row r="1075" spans="4:6" x14ac:dyDescent="0.25">
      <c r="D1075" s="85"/>
      <c r="F1075" s="20"/>
    </row>
    <row r="1076" spans="4:6" x14ac:dyDescent="0.25">
      <c r="D1076" s="85"/>
      <c r="F1076" s="20"/>
    </row>
    <row r="1077" spans="4:6" x14ac:dyDescent="0.25">
      <c r="D1077" s="85"/>
      <c r="F1077" s="20"/>
    </row>
    <row r="1078" spans="4:6" x14ac:dyDescent="0.25">
      <c r="D1078" s="85"/>
      <c r="F1078" s="20"/>
    </row>
    <row r="1079" spans="4:6" x14ac:dyDescent="0.25">
      <c r="D1079" s="85"/>
      <c r="F1079" s="20"/>
    </row>
    <row r="1080" spans="4:6" x14ac:dyDescent="0.25">
      <c r="D1080" s="85"/>
      <c r="F1080" s="20"/>
    </row>
    <row r="1081" spans="4:6" x14ac:dyDescent="0.25">
      <c r="D1081" s="85"/>
      <c r="F1081" s="20"/>
    </row>
    <row r="1082" spans="4:6" x14ac:dyDescent="0.25">
      <c r="D1082" s="85"/>
      <c r="F1082" s="20"/>
    </row>
    <row r="1083" spans="4:6" x14ac:dyDescent="0.25">
      <c r="D1083" s="85"/>
      <c r="F1083" s="20"/>
    </row>
    <row r="1084" spans="4:6" x14ac:dyDescent="0.25">
      <c r="D1084" s="85"/>
      <c r="F1084" s="20"/>
    </row>
    <row r="1085" spans="4:6" x14ac:dyDescent="0.25">
      <c r="D1085" s="85"/>
      <c r="F1085" s="20"/>
    </row>
    <row r="1086" spans="4:6" x14ac:dyDescent="0.25">
      <c r="D1086" s="85"/>
      <c r="F1086" s="20"/>
    </row>
    <row r="1087" spans="4:6" x14ac:dyDescent="0.25">
      <c r="D1087" s="85"/>
      <c r="F1087" s="20"/>
    </row>
    <row r="1088" spans="4:6" x14ac:dyDescent="0.25">
      <c r="D1088" s="85"/>
      <c r="F1088" s="20"/>
    </row>
    <row r="1089" spans="4:6" x14ac:dyDescent="0.25">
      <c r="D1089" s="85"/>
      <c r="F1089" s="20"/>
    </row>
    <row r="1090" spans="4:6" x14ac:dyDescent="0.25">
      <c r="D1090" s="85"/>
      <c r="F1090" s="20"/>
    </row>
    <row r="1091" spans="4:6" x14ac:dyDescent="0.25">
      <c r="D1091" s="85"/>
      <c r="F1091" s="20"/>
    </row>
    <row r="1092" spans="4:6" x14ac:dyDescent="0.25">
      <c r="D1092" s="85"/>
      <c r="F1092" s="20"/>
    </row>
    <row r="1093" spans="4:6" x14ac:dyDescent="0.25">
      <c r="D1093" s="85"/>
      <c r="F1093" s="20"/>
    </row>
    <row r="1094" spans="4:6" x14ac:dyDescent="0.25">
      <c r="D1094" s="85"/>
      <c r="F1094" s="20"/>
    </row>
    <row r="1095" spans="4:6" x14ac:dyDescent="0.25">
      <c r="D1095" s="85"/>
      <c r="F1095" s="20"/>
    </row>
    <row r="1096" spans="4:6" x14ac:dyDescent="0.25">
      <c r="D1096" s="85"/>
      <c r="F1096" s="20"/>
    </row>
    <row r="1097" spans="4:6" x14ac:dyDescent="0.25">
      <c r="D1097" s="85"/>
      <c r="F1097" s="20"/>
    </row>
    <row r="1098" spans="4:6" x14ac:dyDescent="0.25">
      <c r="D1098" s="85"/>
      <c r="F1098" s="20"/>
    </row>
    <row r="1099" spans="4:6" x14ac:dyDescent="0.25">
      <c r="D1099" s="85"/>
      <c r="F1099" s="20"/>
    </row>
    <row r="1100" spans="4:6" x14ac:dyDescent="0.25">
      <c r="D1100" s="85"/>
      <c r="F1100" s="20"/>
    </row>
    <row r="1101" spans="4:6" x14ac:dyDescent="0.25">
      <c r="D1101" s="85"/>
      <c r="F1101" s="20"/>
    </row>
    <row r="1102" spans="4:6" x14ac:dyDescent="0.25">
      <c r="D1102" s="85"/>
      <c r="F1102" s="20"/>
    </row>
    <row r="1103" spans="4:6" x14ac:dyDescent="0.25">
      <c r="D1103" s="85"/>
      <c r="F1103" s="20"/>
    </row>
    <row r="1104" spans="4:6" x14ac:dyDescent="0.25">
      <c r="D1104" s="85"/>
      <c r="F1104" s="20"/>
    </row>
    <row r="1105" spans="4:6" x14ac:dyDescent="0.25">
      <c r="D1105" s="85"/>
      <c r="F1105" s="20"/>
    </row>
    <row r="1106" spans="4:6" x14ac:dyDescent="0.25">
      <c r="D1106" s="85"/>
      <c r="F1106" s="20"/>
    </row>
    <row r="1107" spans="4:6" x14ac:dyDescent="0.25">
      <c r="D1107" s="85"/>
      <c r="F1107" s="20"/>
    </row>
    <row r="1108" spans="4:6" x14ac:dyDescent="0.25">
      <c r="D1108" s="85"/>
      <c r="F1108" s="20"/>
    </row>
    <row r="1109" spans="4:6" x14ac:dyDescent="0.25">
      <c r="D1109" s="85"/>
      <c r="F1109" s="20"/>
    </row>
    <row r="1110" spans="4:6" x14ac:dyDescent="0.25">
      <c r="D1110" s="85"/>
      <c r="F1110" s="20"/>
    </row>
    <row r="1111" spans="4:6" x14ac:dyDescent="0.25">
      <c r="D1111" s="85"/>
      <c r="F1111" s="20"/>
    </row>
    <row r="1112" spans="4:6" x14ac:dyDescent="0.25">
      <c r="D1112" s="85"/>
      <c r="F1112" s="20"/>
    </row>
    <row r="1113" spans="4:6" x14ac:dyDescent="0.25">
      <c r="D1113" s="85"/>
      <c r="F1113" s="20"/>
    </row>
    <row r="1114" spans="4:6" x14ac:dyDescent="0.25">
      <c r="D1114" s="85"/>
      <c r="F1114" s="20"/>
    </row>
    <row r="1115" spans="4:6" x14ac:dyDescent="0.25">
      <c r="D1115" s="85"/>
      <c r="F1115" s="20"/>
    </row>
    <row r="1116" spans="4:6" x14ac:dyDescent="0.25">
      <c r="D1116" s="85"/>
      <c r="F1116" s="20"/>
    </row>
    <row r="1117" spans="4:6" x14ac:dyDescent="0.25">
      <c r="D1117" s="85"/>
      <c r="F1117" s="20"/>
    </row>
    <row r="1118" spans="4:6" x14ac:dyDescent="0.25">
      <c r="D1118" s="85"/>
      <c r="F1118" s="20"/>
    </row>
    <row r="1119" spans="4:6" x14ac:dyDescent="0.25">
      <c r="D1119" s="85"/>
      <c r="F1119" s="20"/>
    </row>
    <row r="1120" spans="4:6" x14ac:dyDescent="0.25">
      <c r="D1120" s="85"/>
      <c r="F1120" s="20"/>
    </row>
    <row r="1121" spans="4:6" x14ac:dyDescent="0.25">
      <c r="D1121" s="85"/>
      <c r="F1121" s="20"/>
    </row>
    <row r="1122" spans="4:6" x14ac:dyDescent="0.25">
      <c r="D1122" s="85"/>
      <c r="F1122" s="20"/>
    </row>
    <row r="1123" spans="4:6" x14ac:dyDescent="0.25">
      <c r="D1123" s="85"/>
      <c r="F1123" s="20"/>
    </row>
    <row r="1124" spans="4:6" x14ac:dyDescent="0.25">
      <c r="D1124" s="85"/>
      <c r="F1124" s="20"/>
    </row>
    <row r="1125" spans="4:6" x14ac:dyDescent="0.25">
      <c r="D1125" s="85"/>
      <c r="F1125" s="20"/>
    </row>
    <row r="1126" spans="4:6" x14ac:dyDescent="0.25">
      <c r="D1126" s="85"/>
      <c r="F1126" s="20"/>
    </row>
    <row r="1127" spans="4:6" x14ac:dyDescent="0.25">
      <c r="D1127" s="85"/>
      <c r="F1127" s="20"/>
    </row>
    <row r="1128" spans="4:6" x14ac:dyDescent="0.25">
      <c r="D1128" s="85"/>
      <c r="F1128" s="20"/>
    </row>
    <row r="1129" spans="4:6" x14ac:dyDescent="0.25">
      <c r="D1129" s="85"/>
      <c r="F1129" s="20"/>
    </row>
    <row r="1130" spans="4:6" x14ac:dyDescent="0.25">
      <c r="D1130" s="85"/>
      <c r="F1130" s="20"/>
    </row>
    <row r="1131" spans="4:6" x14ac:dyDescent="0.25">
      <c r="D1131" s="85"/>
      <c r="F1131" s="20"/>
    </row>
    <row r="1132" spans="4:6" x14ac:dyDescent="0.25">
      <c r="D1132" s="85"/>
      <c r="F1132" s="20"/>
    </row>
    <row r="1133" spans="4:6" x14ac:dyDescent="0.25">
      <c r="D1133" s="85"/>
      <c r="F1133" s="20"/>
    </row>
    <row r="1134" spans="4:6" x14ac:dyDescent="0.25">
      <c r="D1134" s="85"/>
      <c r="F1134" s="20"/>
    </row>
    <row r="1135" spans="4:6" x14ac:dyDescent="0.25">
      <c r="D1135" s="85"/>
      <c r="F1135" s="20"/>
    </row>
    <row r="1136" spans="4:6" x14ac:dyDescent="0.25">
      <c r="D1136" s="85"/>
      <c r="F1136" s="20"/>
    </row>
    <row r="1137" spans="4:6" x14ac:dyDescent="0.25">
      <c r="D1137" s="85"/>
      <c r="F1137" s="20"/>
    </row>
    <row r="1138" spans="4:6" x14ac:dyDescent="0.25">
      <c r="D1138" s="85"/>
      <c r="F1138" s="20"/>
    </row>
    <row r="1139" spans="4:6" x14ac:dyDescent="0.25">
      <c r="D1139" s="85"/>
      <c r="F1139" s="20"/>
    </row>
    <row r="1140" spans="4:6" x14ac:dyDescent="0.25">
      <c r="D1140" s="85"/>
      <c r="F1140" s="20"/>
    </row>
    <row r="1141" spans="4:6" x14ac:dyDescent="0.25">
      <c r="D1141" s="85"/>
      <c r="F1141" s="20"/>
    </row>
    <row r="1142" spans="4:6" x14ac:dyDescent="0.25">
      <c r="D1142" s="85"/>
      <c r="F1142" s="20"/>
    </row>
    <row r="1143" spans="4:6" x14ac:dyDescent="0.25">
      <c r="D1143" s="85"/>
      <c r="F1143" s="20"/>
    </row>
    <row r="1144" spans="4:6" x14ac:dyDescent="0.25">
      <c r="D1144" s="85"/>
      <c r="F1144" s="20"/>
    </row>
    <row r="1145" spans="4:6" x14ac:dyDescent="0.25">
      <c r="D1145" s="85"/>
      <c r="F1145" s="20"/>
    </row>
    <row r="1146" spans="4:6" x14ac:dyDescent="0.25">
      <c r="D1146" s="85"/>
      <c r="F1146" s="20"/>
    </row>
    <row r="1147" spans="4:6" x14ac:dyDescent="0.25">
      <c r="D1147" s="85"/>
      <c r="F1147" s="20"/>
    </row>
    <row r="1148" spans="4:6" x14ac:dyDescent="0.25">
      <c r="D1148" s="85"/>
      <c r="F1148" s="20"/>
    </row>
    <row r="1149" spans="4:6" x14ac:dyDescent="0.25">
      <c r="D1149" s="85"/>
      <c r="F1149" s="20"/>
    </row>
    <row r="1150" spans="4:6" x14ac:dyDescent="0.25">
      <c r="D1150" s="85"/>
      <c r="F1150" s="20"/>
    </row>
    <row r="1151" spans="4:6" x14ac:dyDescent="0.25">
      <c r="D1151" s="85"/>
      <c r="F1151" s="20"/>
    </row>
    <row r="1152" spans="4:6" x14ac:dyDescent="0.25">
      <c r="D1152" s="85"/>
      <c r="F1152" s="20"/>
    </row>
    <row r="1153" spans="4:6" x14ac:dyDescent="0.25">
      <c r="D1153" s="85"/>
      <c r="F1153" s="20"/>
    </row>
    <row r="1154" spans="4:6" x14ac:dyDescent="0.25">
      <c r="D1154" s="85"/>
      <c r="F1154" s="20"/>
    </row>
    <row r="1155" spans="4:6" x14ac:dyDescent="0.25">
      <c r="D1155" s="85"/>
      <c r="F1155" s="20"/>
    </row>
    <row r="1156" spans="4:6" x14ac:dyDescent="0.25">
      <c r="D1156" s="85"/>
      <c r="F1156" s="20"/>
    </row>
    <row r="1157" spans="4:6" x14ac:dyDescent="0.25">
      <c r="D1157" s="85"/>
      <c r="F1157" s="20"/>
    </row>
    <row r="1158" spans="4:6" x14ac:dyDescent="0.25">
      <c r="D1158" s="85"/>
      <c r="F1158" s="20"/>
    </row>
    <row r="1159" spans="4:6" x14ac:dyDescent="0.25">
      <c r="D1159" s="85"/>
      <c r="F1159" s="20"/>
    </row>
    <row r="1160" spans="4:6" x14ac:dyDescent="0.25">
      <c r="D1160" s="85"/>
      <c r="F1160" s="20"/>
    </row>
    <row r="1161" spans="4:6" x14ac:dyDescent="0.25">
      <c r="D1161" s="85"/>
      <c r="F1161" s="20"/>
    </row>
    <row r="1162" spans="4:6" x14ac:dyDescent="0.25">
      <c r="D1162" s="85"/>
      <c r="F1162" s="20"/>
    </row>
    <row r="1163" spans="4:6" x14ac:dyDescent="0.25">
      <c r="D1163" s="85"/>
      <c r="F1163" s="20"/>
    </row>
    <row r="1164" spans="4:6" x14ac:dyDescent="0.25">
      <c r="D1164" s="85"/>
      <c r="F1164" s="20"/>
    </row>
    <row r="1165" spans="4:6" x14ac:dyDescent="0.25">
      <c r="D1165" s="85"/>
      <c r="F1165" s="20"/>
    </row>
    <row r="1166" spans="4:6" x14ac:dyDescent="0.25">
      <c r="D1166" s="85"/>
      <c r="F1166" s="20"/>
    </row>
    <row r="1167" spans="4:6" x14ac:dyDescent="0.25">
      <c r="D1167" s="85"/>
      <c r="F1167" s="20"/>
    </row>
    <row r="1168" spans="4:6" x14ac:dyDescent="0.25">
      <c r="D1168" s="85"/>
      <c r="F1168" s="20"/>
    </row>
    <row r="1169" spans="4:6" x14ac:dyDescent="0.25">
      <c r="D1169" s="85"/>
      <c r="F1169" s="20"/>
    </row>
    <row r="1170" spans="4:6" x14ac:dyDescent="0.25">
      <c r="D1170" s="85"/>
      <c r="F1170" s="20"/>
    </row>
    <row r="1171" spans="4:6" x14ac:dyDescent="0.25">
      <c r="D1171" s="85"/>
      <c r="F1171" s="20"/>
    </row>
    <row r="1172" spans="4:6" x14ac:dyDescent="0.25">
      <c r="D1172" s="85"/>
      <c r="F1172" s="20"/>
    </row>
    <row r="1173" spans="4:6" x14ac:dyDescent="0.25">
      <c r="D1173" s="85"/>
      <c r="F1173" s="20"/>
    </row>
    <row r="1174" spans="4:6" x14ac:dyDescent="0.25">
      <c r="D1174" s="85"/>
      <c r="F1174" s="20"/>
    </row>
    <row r="1175" spans="4:6" x14ac:dyDescent="0.25">
      <c r="D1175" s="85"/>
      <c r="F1175" s="20"/>
    </row>
    <row r="1176" spans="4:6" x14ac:dyDescent="0.25">
      <c r="D1176" s="85"/>
      <c r="F1176" s="20"/>
    </row>
    <row r="1177" spans="4:6" x14ac:dyDescent="0.25">
      <c r="D1177" s="85"/>
      <c r="F1177" s="20"/>
    </row>
    <row r="1178" spans="4:6" x14ac:dyDescent="0.25">
      <c r="D1178" s="85"/>
      <c r="F1178" s="20"/>
    </row>
    <row r="1179" spans="4:6" x14ac:dyDescent="0.25">
      <c r="D1179" s="85"/>
      <c r="F1179" s="20"/>
    </row>
    <row r="1180" spans="4:6" x14ac:dyDescent="0.25">
      <c r="D1180" s="85"/>
      <c r="F1180" s="20"/>
    </row>
    <row r="1181" spans="4:6" x14ac:dyDescent="0.25">
      <c r="D1181" s="85"/>
      <c r="F1181" s="20"/>
    </row>
    <row r="1182" spans="4:6" x14ac:dyDescent="0.25">
      <c r="D1182" s="85"/>
      <c r="F1182" s="20"/>
    </row>
    <row r="1183" spans="4:6" x14ac:dyDescent="0.25">
      <c r="D1183" s="85"/>
      <c r="F1183" s="20"/>
    </row>
    <row r="1184" spans="4:6" x14ac:dyDescent="0.25">
      <c r="D1184" s="85"/>
      <c r="F1184" s="20"/>
    </row>
    <row r="1185" spans="4:6" x14ac:dyDescent="0.25">
      <c r="D1185" s="85"/>
      <c r="F1185" s="20"/>
    </row>
    <row r="1186" spans="4:6" x14ac:dyDescent="0.25">
      <c r="D1186" s="85"/>
      <c r="F1186" s="20"/>
    </row>
    <row r="1187" spans="4:6" x14ac:dyDescent="0.25">
      <c r="D1187" s="85"/>
      <c r="F1187" s="20"/>
    </row>
    <row r="1188" spans="4:6" x14ac:dyDescent="0.25">
      <c r="D1188" s="85"/>
      <c r="F1188" s="20"/>
    </row>
    <row r="1189" spans="4:6" x14ac:dyDescent="0.25">
      <c r="D1189" s="85"/>
      <c r="F1189" s="20"/>
    </row>
    <row r="1190" spans="4:6" x14ac:dyDescent="0.25">
      <c r="D1190" s="85"/>
      <c r="F1190" s="20"/>
    </row>
    <row r="1191" spans="4:6" x14ac:dyDescent="0.25">
      <c r="D1191" s="85"/>
      <c r="F1191" s="20"/>
    </row>
    <row r="1192" spans="4:6" x14ac:dyDescent="0.25">
      <c r="D1192" s="85"/>
      <c r="F1192" s="20"/>
    </row>
    <row r="1193" spans="4:6" x14ac:dyDescent="0.25">
      <c r="D1193" s="85"/>
      <c r="F1193" s="20"/>
    </row>
    <row r="1194" spans="4:6" x14ac:dyDescent="0.25">
      <c r="D1194" s="85"/>
      <c r="F1194" s="20"/>
    </row>
    <row r="1195" spans="4:6" x14ac:dyDescent="0.25">
      <c r="D1195" s="85"/>
      <c r="F1195" s="20"/>
    </row>
    <row r="1196" spans="4:6" x14ac:dyDescent="0.25">
      <c r="D1196" s="85"/>
      <c r="F1196" s="20"/>
    </row>
    <row r="1197" spans="4:6" x14ac:dyDescent="0.25">
      <c r="D1197" s="85"/>
      <c r="F1197" s="20"/>
    </row>
    <row r="1198" spans="4:6" x14ac:dyDescent="0.25">
      <c r="D1198" s="85"/>
      <c r="F1198" s="20"/>
    </row>
    <row r="1199" spans="4:6" x14ac:dyDescent="0.25">
      <c r="D1199" s="85"/>
      <c r="F1199" s="20"/>
    </row>
    <row r="1200" spans="4:6" x14ac:dyDescent="0.25">
      <c r="D1200" s="85"/>
      <c r="F1200" s="20"/>
    </row>
    <row r="1201" spans="4:6" x14ac:dyDescent="0.25">
      <c r="D1201" s="85"/>
      <c r="F1201" s="20"/>
    </row>
    <row r="1202" spans="4:6" x14ac:dyDescent="0.25">
      <c r="D1202" s="85"/>
      <c r="F1202" s="20"/>
    </row>
    <row r="1203" spans="4:6" x14ac:dyDescent="0.25">
      <c r="D1203" s="85"/>
      <c r="F1203" s="20"/>
    </row>
    <row r="1204" spans="4:6" x14ac:dyDescent="0.25">
      <c r="D1204" s="85"/>
      <c r="F1204" s="20"/>
    </row>
    <row r="1205" spans="4:6" x14ac:dyDescent="0.25">
      <c r="D1205" s="85"/>
      <c r="F1205" s="20"/>
    </row>
    <row r="1206" spans="4:6" x14ac:dyDescent="0.25">
      <c r="D1206" s="85"/>
      <c r="F1206" s="20"/>
    </row>
    <row r="1207" spans="4:6" x14ac:dyDescent="0.25">
      <c r="D1207" s="85"/>
      <c r="F1207" s="20"/>
    </row>
    <row r="1208" spans="4:6" x14ac:dyDescent="0.25">
      <c r="D1208" s="85"/>
      <c r="F1208" s="20"/>
    </row>
    <row r="1209" spans="4:6" x14ac:dyDescent="0.25">
      <c r="D1209" s="85"/>
      <c r="F1209" s="20"/>
    </row>
    <row r="1210" spans="4:6" x14ac:dyDescent="0.25">
      <c r="D1210" s="85"/>
      <c r="F1210" s="20"/>
    </row>
    <row r="1211" spans="4:6" x14ac:dyDescent="0.25">
      <c r="D1211" s="85"/>
      <c r="F1211" s="20"/>
    </row>
    <row r="1212" spans="4:6" x14ac:dyDescent="0.25">
      <c r="D1212" s="85"/>
      <c r="F1212" s="20"/>
    </row>
    <row r="1213" spans="4:6" x14ac:dyDescent="0.25">
      <c r="D1213" s="85"/>
      <c r="F1213" s="20"/>
    </row>
    <row r="1214" spans="4:6" x14ac:dyDescent="0.25">
      <c r="D1214" s="85"/>
      <c r="F1214" s="20"/>
    </row>
    <row r="1215" spans="4:6" x14ac:dyDescent="0.25">
      <c r="D1215" s="85"/>
      <c r="F1215" s="20"/>
    </row>
    <row r="1216" spans="4:6" x14ac:dyDescent="0.25">
      <c r="D1216" s="85"/>
      <c r="F1216" s="20"/>
    </row>
    <row r="1217" spans="4:6" x14ac:dyDescent="0.25">
      <c r="D1217" s="85"/>
      <c r="F1217" s="20"/>
    </row>
    <row r="1218" spans="4:6" x14ac:dyDescent="0.25">
      <c r="D1218" s="85"/>
      <c r="F1218" s="20"/>
    </row>
    <row r="1219" spans="4:6" x14ac:dyDescent="0.25">
      <c r="D1219" s="85"/>
      <c r="F1219" s="20"/>
    </row>
    <row r="1220" spans="4:6" x14ac:dyDescent="0.25">
      <c r="D1220" s="85"/>
      <c r="F1220" s="20"/>
    </row>
    <row r="1221" spans="4:6" x14ac:dyDescent="0.25">
      <c r="D1221" s="85"/>
      <c r="F1221" s="20"/>
    </row>
    <row r="1222" spans="4:6" x14ac:dyDescent="0.25">
      <c r="D1222" s="85"/>
      <c r="F1222" s="20"/>
    </row>
    <row r="1223" spans="4:6" x14ac:dyDescent="0.25">
      <c r="D1223" s="85"/>
      <c r="F1223" s="20"/>
    </row>
    <row r="1224" spans="4:6" x14ac:dyDescent="0.25">
      <c r="D1224" s="85"/>
      <c r="F1224" s="20"/>
    </row>
    <row r="1225" spans="4:6" x14ac:dyDescent="0.25">
      <c r="D1225" s="85"/>
      <c r="F1225" s="20"/>
    </row>
    <row r="1226" spans="4:6" x14ac:dyDescent="0.25">
      <c r="D1226" s="85"/>
      <c r="F1226" s="20"/>
    </row>
    <row r="1227" spans="4:6" x14ac:dyDescent="0.25">
      <c r="D1227" s="85"/>
      <c r="F1227" s="20"/>
    </row>
    <row r="1228" spans="4:6" x14ac:dyDescent="0.25">
      <c r="D1228" s="85"/>
      <c r="F1228" s="20"/>
    </row>
    <row r="1229" spans="4:6" x14ac:dyDescent="0.25">
      <c r="D1229" s="85"/>
      <c r="F1229" s="20"/>
    </row>
    <row r="1230" spans="4:6" x14ac:dyDescent="0.25">
      <c r="D1230" s="85"/>
      <c r="F1230" s="20"/>
    </row>
    <row r="1231" spans="4:6" x14ac:dyDescent="0.25">
      <c r="D1231" s="85"/>
      <c r="F1231" s="20"/>
    </row>
    <row r="1232" spans="4:6" x14ac:dyDescent="0.25">
      <c r="D1232" s="85"/>
      <c r="F1232" s="20"/>
    </row>
    <row r="1233" spans="4:6" x14ac:dyDescent="0.25">
      <c r="D1233" s="85"/>
      <c r="F1233" s="20"/>
    </row>
    <row r="1234" spans="4:6" x14ac:dyDescent="0.25">
      <c r="D1234" s="85"/>
      <c r="F1234" s="20"/>
    </row>
    <row r="1235" spans="4:6" x14ac:dyDescent="0.25">
      <c r="D1235" s="85"/>
      <c r="F1235" s="20"/>
    </row>
    <row r="1236" spans="4:6" x14ac:dyDescent="0.25">
      <c r="D1236" s="85"/>
      <c r="F1236" s="20"/>
    </row>
    <row r="1237" spans="4:6" x14ac:dyDescent="0.25">
      <c r="D1237" s="85"/>
      <c r="F1237" s="20"/>
    </row>
    <row r="1238" spans="4:6" x14ac:dyDescent="0.25">
      <c r="D1238" s="85"/>
      <c r="F1238" s="20"/>
    </row>
    <row r="1239" spans="4:6" x14ac:dyDescent="0.25">
      <c r="D1239" s="85"/>
      <c r="F1239" s="20"/>
    </row>
    <row r="1240" spans="4:6" x14ac:dyDescent="0.25">
      <c r="D1240" s="85"/>
      <c r="F1240" s="20"/>
    </row>
    <row r="1241" spans="4:6" x14ac:dyDescent="0.25">
      <c r="D1241" s="85"/>
      <c r="F1241" s="20"/>
    </row>
    <row r="1242" spans="4:6" x14ac:dyDescent="0.25">
      <c r="D1242" s="85"/>
      <c r="F1242" s="20"/>
    </row>
    <row r="1243" spans="4:6" x14ac:dyDescent="0.25">
      <c r="D1243" s="85"/>
      <c r="F1243" s="20"/>
    </row>
    <row r="1244" spans="4:6" x14ac:dyDescent="0.25">
      <c r="D1244" s="85"/>
      <c r="F1244" s="20"/>
    </row>
    <row r="1245" spans="4:6" x14ac:dyDescent="0.25">
      <c r="D1245" s="85"/>
      <c r="F1245" s="20"/>
    </row>
    <row r="1246" spans="4:6" x14ac:dyDescent="0.25">
      <c r="D1246" s="85"/>
    </row>
    <row r="1247" spans="4:6" x14ac:dyDescent="0.25">
      <c r="D1247" s="85"/>
    </row>
    <row r="1248" spans="4:6" x14ac:dyDescent="0.25">
      <c r="D1248" s="85"/>
    </row>
    <row r="1249" spans="4:4" x14ac:dyDescent="0.25">
      <c r="D1249" s="85"/>
    </row>
    <row r="1250" spans="4:4" x14ac:dyDescent="0.25">
      <c r="D1250" s="85"/>
    </row>
    <row r="1251" spans="4:4" x14ac:dyDescent="0.25">
      <c r="D1251" s="85"/>
    </row>
    <row r="1252" spans="4:4" x14ac:dyDescent="0.25">
      <c r="D1252" s="85"/>
    </row>
    <row r="1253" spans="4:4" x14ac:dyDescent="0.25">
      <c r="D1253" s="85"/>
    </row>
    <row r="1254" spans="4:4" x14ac:dyDescent="0.25">
      <c r="D1254" s="85"/>
    </row>
    <row r="1255" spans="4:4" x14ac:dyDescent="0.25">
      <c r="D1255" s="85"/>
    </row>
    <row r="1256" spans="4:4" x14ac:dyDescent="0.25">
      <c r="D1256" s="85"/>
    </row>
    <row r="1257" spans="4:4" x14ac:dyDescent="0.25">
      <c r="D1257" s="85"/>
    </row>
    <row r="1258" spans="4:4" x14ac:dyDescent="0.25">
      <c r="D1258" s="85"/>
    </row>
    <row r="1259" spans="4:4" x14ac:dyDescent="0.25">
      <c r="D1259" s="85"/>
    </row>
    <row r="1260" spans="4:4" x14ac:dyDescent="0.25">
      <c r="D1260" s="85"/>
    </row>
    <row r="1261" spans="4:4" x14ac:dyDescent="0.25">
      <c r="D1261" s="85"/>
    </row>
    <row r="1262" spans="4:4" x14ac:dyDescent="0.25">
      <c r="D1262" s="85"/>
    </row>
    <row r="1263" spans="4:4" x14ac:dyDescent="0.25">
      <c r="D1263" s="85"/>
    </row>
    <row r="1264" spans="4:4" x14ac:dyDescent="0.25">
      <c r="D1264" s="85"/>
    </row>
    <row r="1265" spans="4:4" x14ac:dyDescent="0.25">
      <c r="D1265" s="85"/>
    </row>
    <row r="1266" spans="4:4" x14ac:dyDescent="0.25">
      <c r="D1266" s="85"/>
    </row>
    <row r="1267" spans="4:4" x14ac:dyDescent="0.25">
      <c r="D1267" s="85"/>
    </row>
    <row r="1268" spans="4:4" x14ac:dyDescent="0.25">
      <c r="D1268" s="85"/>
    </row>
    <row r="1269" spans="4:4" x14ac:dyDescent="0.25">
      <c r="D1269" s="85"/>
    </row>
    <row r="1270" spans="4:4" x14ac:dyDescent="0.25">
      <c r="D1270" s="85"/>
    </row>
    <row r="1271" spans="4:4" x14ac:dyDescent="0.25">
      <c r="D1271" s="85"/>
    </row>
    <row r="1272" spans="4:4" x14ac:dyDescent="0.25">
      <c r="D1272" s="85"/>
    </row>
    <row r="1273" spans="4:4" x14ac:dyDescent="0.25">
      <c r="D1273" s="85"/>
    </row>
    <row r="1274" spans="4:4" x14ac:dyDescent="0.25">
      <c r="D1274" s="85"/>
    </row>
    <row r="1275" spans="4:4" x14ac:dyDescent="0.25">
      <c r="D1275" s="85"/>
    </row>
    <row r="1276" spans="4:4" x14ac:dyDescent="0.25">
      <c r="D1276" s="85"/>
    </row>
    <row r="1277" spans="4:4" x14ac:dyDescent="0.25">
      <c r="D1277" s="85"/>
    </row>
    <row r="1278" spans="4:4" x14ac:dyDescent="0.25">
      <c r="D1278" s="85"/>
    </row>
    <row r="1279" spans="4:4" x14ac:dyDescent="0.25">
      <c r="D1279" s="85"/>
    </row>
    <row r="1280" spans="4:4" x14ac:dyDescent="0.25">
      <c r="D1280" s="85"/>
    </row>
    <row r="1281" spans="4:4" x14ac:dyDescent="0.25">
      <c r="D1281" s="85"/>
    </row>
    <row r="1282" spans="4:4" x14ac:dyDescent="0.25">
      <c r="D1282" s="85"/>
    </row>
    <row r="1283" spans="4:4" x14ac:dyDescent="0.25">
      <c r="D1283" s="85"/>
    </row>
    <row r="1284" spans="4:4" x14ac:dyDescent="0.25">
      <c r="D1284" s="85"/>
    </row>
    <row r="1285" spans="4:4" x14ac:dyDescent="0.25">
      <c r="D1285" s="85"/>
    </row>
    <row r="1286" spans="4:4" x14ac:dyDescent="0.25">
      <c r="D1286" s="85"/>
    </row>
    <row r="1287" spans="4:4" x14ac:dyDescent="0.25">
      <c r="D1287" s="85"/>
    </row>
    <row r="1288" spans="4:4" x14ac:dyDescent="0.25">
      <c r="D1288" s="85"/>
    </row>
    <row r="1289" spans="4:4" x14ac:dyDescent="0.25">
      <c r="D1289" s="85"/>
    </row>
    <row r="1290" spans="4:4" x14ac:dyDescent="0.25">
      <c r="D1290" s="85"/>
    </row>
    <row r="1291" spans="4:4" x14ac:dyDescent="0.25">
      <c r="D1291" s="85"/>
    </row>
    <row r="1292" spans="4:4" x14ac:dyDescent="0.25">
      <c r="D1292" s="85"/>
    </row>
    <row r="1293" spans="4:4" x14ac:dyDescent="0.25">
      <c r="D1293" s="85"/>
    </row>
    <row r="1294" spans="4:4" x14ac:dyDescent="0.25">
      <c r="D1294" s="85"/>
    </row>
    <row r="1295" spans="4:4" x14ac:dyDescent="0.25">
      <c r="D1295" s="85"/>
    </row>
    <row r="1296" spans="4:4" x14ac:dyDescent="0.25">
      <c r="D1296" s="85"/>
    </row>
    <row r="1297" spans="4:4" x14ac:dyDescent="0.25">
      <c r="D1297" s="85"/>
    </row>
    <row r="1298" spans="4:4" x14ac:dyDescent="0.25">
      <c r="D1298" s="85"/>
    </row>
    <row r="1299" spans="4:4" x14ac:dyDescent="0.25">
      <c r="D1299" s="85"/>
    </row>
    <row r="1300" spans="4:4" x14ac:dyDescent="0.25">
      <c r="D1300" s="85"/>
    </row>
    <row r="1301" spans="4:4" x14ac:dyDescent="0.25">
      <c r="D1301" s="85"/>
    </row>
    <row r="1302" spans="4:4" x14ac:dyDescent="0.25">
      <c r="D1302" s="85"/>
    </row>
    <row r="1303" spans="4:4" x14ac:dyDescent="0.25">
      <c r="D1303" s="85"/>
    </row>
    <row r="1304" spans="4:4" x14ac:dyDescent="0.25">
      <c r="D1304" s="85"/>
    </row>
    <row r="1305" spans="4:4" x14ac:dyDescent="0.25">
      <c r="D1305" s="85"/>
    </row>
    <row r="1306" spans="4:4" x14ac:dyDescent="0.25">
      <c r="D1306" s="85"/>
    </row>
    <row r="1307" spans="4:4" x14ac:dyDescent="0.25">
      <c r="D1307" s="85"/>
    </row>
    <row r="1308" spans="4:4" x14ac:dyDescent="0.25">
      <c r="D1308" s="85"/>
    </row>
    <row r="1309" spans="4:4" x14ac:dyDescent="0.25">
      <c r="D1309" s="85"/>
    </row>
    <row r="1310" spans="4:4" x14ac:dyDescent="0.25">
      <c r="D1310" s="85"/>
    </row>
    <row r="1311" spans="4:4" x14ac:dyDescent="0.25">
      <c r="D1311" s="85"/>
    </row>
    <row r="1312" spans="4:4" x14ac:dyDescent="0.25">
      <c r="D1312" s="85"/>
    </row>
    <row r="1313" spans="4:4" x14ac:dyDescent="0.25">
      <c r="D1313" s="85"/>
    </row>
    <row r="1314" spans="4:4" x14ac:dyDescent="0.25">
      <c r="D1314" s="85"/>
    </row>
    <row r="1315" spans="4:4" x14ac:dyDescent="0.25">
      <c r="D1315" s="85"/>
    </row>
    <row r="1316" spans="4:4" x14ac:dyDescent="0.25">
      <c r="D1316" s="85"/>
    </row>
    <row r="1317" spans="4:4" x14ac:dyDescent="0.25">
      <c r="D1317" s="85"/>
    </row>
    <row r="1318" spans="4:4" x14ac:dyDescent="0.25">
      <c r="D1318" s="85"/>
    </row>
    <row r="1319" spans="4:4" x14ac:dyDescent="0.25">
      <c r="D1319" s="85"/>
    </row>
    <row r="1320" spans="4:4" x14ac:dyDescent="0.25">
      <c r="D1320" s="85"/>
    </row>
    <row r="1321" spans="4:4" x14ac:dyDescent="0.25">
      <c r="D1321" s="85"/>
    </row>
    <row r="1322" spans="4:4" x14ac:dyDescent="0.25">
      <c r="D1322" s="85"/>
    </row>
    <row r="1323" spans="4:4" x14ac:dyDescent="0.25">
      <c r="D1323" s="85"/>
    </row>
    <row r="1324" spans="4:4" x14ac:dyDescent="0.25">
      <c r="D1324" s="85"/>
    </row>
    <row r="1325" spans="4:4" x14ac:dyDescent="0.25">
      <c r="D1325" s="85"/>
    </row>
    <row r="1326" spans="4:4" x14ac:dyDescent="0.25">
      <c r="D1326" s="85"/>
    </row>
    <row r="1327" spans="4:4" x14ac:dyDescent="0.25">
      <c r="D1327" s="85"/>
    </row>
    <row r="1328" spans="4:4" x14ac:dyDescent="0.25">
      <c r="D1328" s="85"/>
    </row>
    <row r="1329" spans="4:4" x14ac:dyDescent="0.25">
      <c r="D1329" s="85"/>
    </row>
    <row r="1330" spans="4:4" x14ac:dyDescent="0.25">
      <c r="D1330" s="85"/>
    </row>
    <row r="1331" spans="4:4" x14ac:dyDescent="0.25">
      <c r="D1331" s="85"/>
    </row>
    <row r="1332" spans="4:4" x14ac:dyDescent="0.25">
      <c r="D1332" s="85"/>
    </row>
    <row r="1333" spans="4:4" x14ac:dyDescent="0.25">
      <c r="D1333" s="85"/>
    </row>
    <row r="1334" spans="4:4" x14ac:dyDescent="0.25">
      <c r="D1334" s="85"/>
    </row>
    <row r="1335" spans="4:4" x14ac:dyDescent="0.25">
      <c r="D1335" s="85"/>
    </row>
    <row r="1336" spans="4:4" x14ac:dyDescent="0.25">
      <c r="D1336" s="85"/>
    </row>
    <row r="1337" spans="4:4" x14ac:dyDescent="0.25">
      <c r="D1337" s="85"/>
    </row>
    <row r="1338" spans="4:4" x14ac:dyDescent="0.25">
      <c r="D1338" s="85"/>
    </row>
    <row r="1339" spans="4:4" x14ac:dyDescent="0.25">
      <c r="D1339" s="85"/>
    </row>
    <row r="1340" spans="4:4" x14ac:dyDescent="0.25">
      <c r="D1340" s="85"/>
    </row>
    <row r="1341" spans="4:4" x14ac:dyDescent="0.25">
      <c r="D1341" s="85"/>
    </row>
    <row r="1342" spans="4:4" x14ac:dyDescent="0.25">
      <c r="D1342" s="85"/>
    </row>
    <row r="1343" spans="4:4" x14ac:dyDescent="0.25">
      <c r="D1343" s="85"/>
    </row>
    <row r="1344" spans="4:4" x14ac:dyDescent="0.25">
      <c r="D1344" s="85"/>
    </row>
    <row r="1345" spans="4:4" x14ac:dyDescent="0.25">
      <c r="D1345" s="85"/>
    </row>
    <row r="1346" spans="4:4" x14ac:dyDescent="0.25">
      <c r="D1346" s="85"/>
    </row>
    <row r="1347" spans="4:4" x14ac:dyDescent="0.25">
      <c r="D1347" s="85"/>
    </row>
    <row r="1348" spans="4:4" x14ac:dyDescent="0.25">
      <c r="D1348" s="85"/>
    </row>
    <row r="1349" spans="4:4" x14ac:dyDescent="0.25">
      <c r="D1349" s="85"/>
    </row>
    <row r="1350" spans="4:4" x14ac:dyDescent="0.25">
      <c r="D1350" s="85"/>
    </row>
    <row r="1351" spans="4:4" x14ac:dyDescent="0.25">
      <c r="D1351" s="85"/>
    </row>
    <row r="1352" spans="4:4" x14ac:dyDescent="0.25">
      <c r="D1352" s="85"/>
    </row>
    <row r="1353" spans="4:4" x14ac:dyDescent="0.25">
      <c r="D1353" s="85"/>
    </row>
    <row r="1354" spans="4:4" x14ac:dyDescent="0.25">
      <c r="D1354" s="85"/>
    </row>
    <row r="1355" spans="4:4" x14ac:dyDescent="0.25">
      <c r="D1355" s="85"/>
    </row>
    <row r="1356" spans="4:4" x14ac:dyDescent="0.25">
      <c r="D1356" s="85"/>
    </row>
    <row r="1357" spans="4:4" x14ac:dyDescent="0.25">
      <c r="D1357" s="85"/>
    </row>
    <row r="1358" spans="4:4" x14ac:dyDescent="0.25">
      <c r="D1358" s="85"/>
    </row>
    <row r="1359" spans="4:4" x14ac:dyDescent="0.25">
      <c r="D1359" s="85"/>
    </row>
    <row r="1360" spans="4:4" x14ac:dyDescent="0.25">
      <c r="D1360" s="85"/>
    </row>
    <row r="1361" spans="4:4" x14ac:dyDescent="0.25">
      <c r="D1361" s="85"/>
    </row>
    <row r="1362" spans="4:4" x14ac:dyDescent="0.25">
      <c r="D1362" s="85"/>
    </row>
    <row r="1363" spans="4:4" x14ac:dyDescent="0.25">
      <c r="D1363" s="85"/>
    </row>
    <row r="1364" spans="4:4" x14ac:dyDescent="0.25">
      <c r="D1364" s="85"/>
    </row>
    <row r="1365" spans="4:4" x14ac:dyDescent="0.25">
      <c r="D1365" s="85"/>
    </row>
    <row r="1366" spans="4:4" x14ac:dyDescent="0.25">
      <c r="D1366" s="85"/>
    </row>
    <row r="1367" spans="4:4" x14ac:dyDescent="0.25">
      <c r="D1367" s="85"/>
    </row>
    <row r="1368" spans="4:4" x14ac:dyDescent="0.25">
      <c r="D1368" s="85"/>
    </row>
    <row r="1369" spans="4:4" x14ac:dyDescent="0.25">
      <c r="D1369" s="85"/>
    </row>
    <row r="1370" spans="4:4" x14ac:dyDescent="0.25">
      <c r="D1370" s="85"/>
    </row>
    <row r="1371" spans="4:4" x14ac:dyDescent="0.25">
      <c r="D1371" s="85"/>
    </row>
    <row r="1372" spans="4:4" x14ac:dyDescent="0.25">
      <c r="D1372" s="85"/>
    </row>
    <row r="1373" spans="4:4" x14ac:dyDescent="0.25">
      <c r="D1373" s="85"/>
    </row>
    <row r="1374" spans="4:4" x14ac:dyDescent="0.25">
      <c r="D1374" s="85"/>
    </row>
    <row r="1375" spans="4:4" x14ac:dyDescent="0.25">
      <c r="D1375" s="85"/>
    </row>
    <row r="1376" spans="4:4" x14ac:dyDescent="0.25">
      <c r="D1376" s="85"/>
    </row>
    <row r="1377" spans="4:4" x14ac:dyDescent="0.25">
      <c r="D1377" s="85"/>
    </row>
    <row r="1378" spans="4:4" x14ac:dyDescent="0.25">
      <c r="D1378" s="85"/>
    </row>
    <row r="1379" spans="4:4" x14ac:dyDescent="0.25">
      <c r="D1379" s="85"/>
    </row>
    <row r="1380" spans="4:4" x14ac:dyDescent="0.25">
      <c r="D1380" s="85"/>
    </row>
    <row r="1381" spans="4:4" x14ac:dyDescent="0.25">
      <c r="D1381" s="85"/>
    </row>
    <row r="1382" spans="4:4" x14ac:dyDescent="0.25">
      <c r="D1382" s="85"/>
    </row>
    <row r="1383" spans="4:4" x14ac:dyDescent="0.25">
      <c r="D1383" s="85"/>
    </row>
    <row r="1384" spans="4:4" x14ac:dyDescent="0.25">
      <c r="D1384" s="85"/>
    </row>
    <row r="1385" spans="4:4" x14ac:dyDescent="0.25">
      <c r="D1385" s="85"/>
    </row>
    <row r="1386" spans="4:4" x14ac:dyDescent="0.25">
      <c r="D1386" s="85"/>
    </row>
    <row r="1387" spans="4:4" x14ac:dyDescent="0.25">
      <c r="D1387" s="85"/>
    </row>
    <row r="1388" spans="4:4" x14ac:dyDescent="0.25">
      <c r="D1388" s="85"/>
    </row>
    <row r="1389" spans="4:4" x14ac:dyDescent="0.25">
      <c r="D1389" s="85"/>
    </row>
    <row r="1390" spans="4:4" x14ac:dyDescent="0.25">
      <c r="D1390" s="85"/>
    </row>
    <row r="1391" spans="4:4" x14ac:dyDescent="0.25">
      <c r="D1391" s="85"/>
    </row>
    <row r="1392" spans="4:4" x14ac:dyDescent="0.25">
      <c r="D1392" s="85"/>
    </row>
    <row r="1393" spans="4:4" x14ac:dyDescent="0.25">
      <c r="D1393" s="85"/>
    </row>
    <row r="1394" spans="4:4" x14ac:dyDescent="0.25">
      <c r="D1394" s="85"/>
    </row>
    <row r="1395" spans="4:4" x14ac:dyDescent="0.25">
      <c r="D1395" s="85"/>
    </row>
    <row r="1396" spans="4:4" x14ac:dyDescent="0.25">
      <c r="D1396" s="85"/>
    </row>
    <row r="1397" spans="4:4" x14ac:dyDescent="0.25">
      <c r="D1397" s="85"/>
    </row>
    <row r="1398" spans="4:4" x14ac:dyDescent="0.25">
      <c r="D1398" s="85"/>
    </row>
    <row r="1399" spans="4:4" x14ac:dyDescent="0.25">
      <c r="D1399" s="85"/>
    </row>
    <row r="1400" spans="4:4" x14ac:dyDescent="0.25">
      <c r="D1400" s="85"/>
    </row>
    <row r="1401" spans="4:4" x14ac:dyDescent="0.25">
      <c r="D1401" s="85"/>
    </row>
    <row r="1402" spans="4:4" x14ac:dyDescent="0.25">
      <c r="D1402" s="85"/>
    </row>
    <row r="1403" spans="4:4" x14ac:dyDescent="0.25">
      <c r="D1403" s="85"/>
    </row>
    <row r="1404" spans="4:4" x14ac:dyDescent="0.25">
      <c r="D1404" s="85"/>
    </row>
    <row r="1405" spans="4:4" x14ac:dyDescent="0.25">
      <c r="D1405" s="85"/>
    </row>
    <row r="1406" spans="4:4" x14ac:dyDescent="0.25">
      <c r="D1406" s="85"/>
    </row>
    <row r="1407" spans="4:4" x14ac:dyDescent="0.25">
      <c r="D1407" s="85"/>
    </row>
    <row r="1408" spans="4:4" x14ac:dyDescent="0.25">
      <c r="D1408" s="85"/>
    </row>
    <row r="1409" spans="4:4" x14ac:dyDescent="0.25">
      <c r="D1409" s="85"/>
    </row>
    <row r="1410" spans="4:4" x14ac:dyDescent="0.25">
      <c r="D1410" s="85"/>
    </row>
    <row r="1411" spans="4:4" x14ac:dyDescent="0.25">
      <c r="D1411" s="85"/>
    </row>
    <row r="1412" spans="4:4" x14ac:dyDescent="0.25">
      <c r="D1412" s="85"/>
    </row>
    <row r="1413" spans="4:4" x14ac:dyDescent="0.25">
      <c r="D1413" s="85"/>
    </row>
    <row r="1414" spans="4:4" x14ac:dyDescent="0.25">
      <c r="D1414" s="85"/>
    </row>
    <row r="1415" spans="4:4" x14ac:dyDescent="0.25">
      <c r="D1415" s="85"/>
    </row>
    <row r="1416" spans="4:4" x14ac:dyDescent="0.25">
      <c r="D1416" s="85"/>
    </row>
    <row r="1417" spans="4:4" x14ac:dyDescent="0.25">
      <c r="D1417" s="85"/>
    </row>
    <row r="1418" spans="4:4" x14ac:dyDescent="0.25">
      <c r="D1418" s="85"/>
    </row>
    <row r="1419" spans="4:4" x14ac:dyDescent="0.25">
      <c r="D1419" s="85"/>
    </row>
    <row r="1420" spans="4:4" x14ac:dyDescent="0.25">
      <c r="D1420" s="85"/>
    </row>
    <row r="1421" spans="4:4" x14ac:dyDescent="0.25">
      <c r="D1421" s="85"/>
    </row>
    <row r="1422" spans="4:4" x14ac:dyDescent="0.25">
      <c r="D1422" s="85"/>
    </row>
    <row r="1423" spans="4:4" x14ac:dyDescent="0.25">
      <c r="D1423" s="85"/>
    </row>
    <row r="1424" spans="4:4" x14ac:dyDescent="0.25">
      <c r="D1424" s="85"/>
    </row>
    <row r="1425" spans="4:4" x14ac:dyDescent="0.25">
      <c r="D1425" s="85"/>
    </row>
    <row r="1426" spans="4:4" x14ac:dyDescent="0.25">
      <c r="D1426" s="85"/>
    </row>
    <row r="1427" spans="4:4" x14ac:dyDescent="0.25">
      <c r="D1427" s="85"/>
    </row>
    <row r="1428" spans="4:4" x14ac:dyDescent="0.25">
      <c r="D1428" s="85"/>
    </row>
    <row r="1429" spans="4:4" x14ac:dyDescent="0.25">
      <c r="D1429" s="85"/>
    </row>
    <row r="1430" spans="4:4" x14ac:dyDescent="0.25">
      <c r="D1430" s="85"/>
    </row>
    <row r="1431" spans="4:4" x14ac:dyDescent="0.25">
      <c r="D1431" s="85"/>
    </row>
    <row r="1432" spans="4:4" x14ac:dyDescent="0.25">
      <c r="D1432" s="85"/>
    </row>
    <row r="1433" spans="4:4" x14ac:dyDescent="0.25">
      <c r="D1433" s="85"/>
    </row>
    <row r="1434" spans="4:4" x14ac:dyDescent="0.25">
      <c r="D1434" s="85"/>
    </row>
    <row r="1435" spans="4:4" x14ac:dyDescent="0.25">
      <c r="D1435" s="85"/>
    </row>
    <row r="1436" spans="4:4" x14ac:dyDescent="0.25">
      <c r="D1436" s="85"/>
    </row>
    <row r="1437" spans="4:4" x14ac:dyDescent="0.25">
      <c r="D1437" s="85"/>
    </row>
    <row r="1438" spans="4:4" x14ac:dyDescent="0.25">
      <c r="D1438" s="85"/>
    </row>
    <row r="1439" spans="4:4" x14ac:dyDescent="0.25">
      <c r="D1439" s="85"/>
    </row>
    <row r="1440" spans="4:4" x14ac:dyDescent="0.25">
      <c r="D1440" s="85"/>
    </row>
    <row r="1441" spans="4:4" x14ac:dyDescent="0.25">
      <c r="D1441" s="85"/>
    </row>
    <row r="1442" spans="4:4" x14ac:dyDescent="0.25">
      <c r="D1442" s="85"/>
    </row>
    <row r="1443" spans="4:4" x14ac:dyDescent="0.25">
      <c r="D1443" s="85"/>
    </row>
    <row r="1444" spans="4:4" x14ac:dyDescent="0.25">
      <c r="D1444" s="85"/>
    </row>
    <row r="1445" spans="4:4" x14ac:dyDescent="0.25">
      <c r="D1445" s="85"/>
    </row>
    <row r="1446" spans="4:4" x14ac:dyDescent="0.25">
      <c r="D1446" s="85"/>
    </row>
    <row r="1447" spans="4:4" x14ac:dyDescent="0.25">
      <c r="D1447" s="85"/>
    </row>
    <row r="1448" spans="4:4" x14ac:dyDescent="0.25">
      <c r="D1448" s="85"/>
    </row>
    <row r="1449" spans="4:4" x14ac:dyDescent="0.25">
      <c r="D1449" s="85"/>
    </row>
    <row r="1450" spans="4:4" x14ac:dyDescent="0.25">
      <c r="D1450" s="85"/>
    </row>
    <row r="1451" spans="4:4" x14ac:dyDescent="0.25">
      <c r="D1451" s="85"/>
    </row>
    <row r="1452" spans="4:4" x14ac:dyDescent="0.25">
      <c r="D1452" s="85"/>
    </row>
    <row r="1453" spans="4:4" x14ac:dyDescent="0.25">
      <c r="D1453" s="85"/>
    </row>
    <row r="1454" spans="4:4" x14ac:dyDescent="0.25">
      <c r="D1454" s="85"/>
    </row>
    <row r="1455" spans="4:4" x14ac:dyDescent="0.25">
      <c r="D1455" s="85"/>
    </row>
    <row r="1456" spans="4:4" x14ac:dyDescent="0.25">
      <c r="D1456" s="85"/>
    </row>
    <row r="1457" spans="4:4" x14ac:dyDescent="0.25">
      <c r="D1457" s="85"/>
    </row>
    <row r="1458" spans="4:4" x14ac:dyDescent="0.25">
      <c r="D1458" s="85"/>
    </row>
    <row r="1459" spans="4:4" x14ac:dyDescent="0.25">
      <c r="D1459" s="85"/>
    </row>
    <row r="1460" spans="4:4" x14ac:dyDescent="0.25">
      <c r="D1460" s="85"/>
    </row>
    <row r="1461" spans="4:4" x14ac:dyDescent="0.25">
      <c r="D1461" s="85"/>
    </row>
    <row r="1462" spans="4:4" x14ac:dyDescent="0.25">
      <c r="D1462" s="85"/>
    </row>
    <row r="1463" spans="4:4" x14ac:dyDescent="0.25">
      <c r="D1463" s="85"/>
    </row>
    <row r="1464" spans="4:4" x14ac:dyDescent="0.25">
      <c r="D1464" s="85"/>
    </row>
    <row r="1465" spans="4:4" x14ac:dyDescent="0.25">
      <c r="D1465" s="85"/>
    </row>
    <row r="1466" spans="4:4" x14ac:dyDescent="0.25">
      <c r="D1466" s="85"/>
    </row>
    <row r="1467" spans="4:4" x14ac:dyDescent="0.25">
      <c r="D1467" s="85"/>
    </row>
    <row r="1468" spans="4:4" x14ac:dyDescent="0.25">
      <c r="D1468" s="85"/>
    </row>
    <row r="1469" spans="4:4" x14ac:dyDescent="0.25">
      <c r="D1469" s="85"/>
    </row>
    <row r="1470" spans="4:4" x14ac:dyDescent="0.25">
      <c r="D1470" s="85"/>
    </row>
    <row r="1471" spans="4:4" x14ac:dyDescent="0.25">
      <c r="D1471" s="85"/>
    </row>
    <row r="1472" spans="4:4" x14ac:dyDescent="0.25">
      <c r="D1472" s="85"/>
    </row>
    <row r="1473" spans="4:4" x14ac:dyDescent="0.25">
      <c r="D1473" s="85"/>
    </row>
    <row r="1474" spans="4:4" x14ac:dyDescent="0.25">
      <c r="D1474" s="85"/>
    </row>
    <row r="1475" spans="4:4" x14ac:dyDescent="0.25">
      <c r="D1475" s="85"/>
    </row>
    <row r="1476" spans="4:4" x14ac:dyDescent="0.25">
      <c r="D1476" s="85"/>
    </row>
    <row r="1477" spans="4:4" x14ac:dyDescent="0.25">
      <c r="D1477" s="85"/>
    </row>
    <row r="1478" spans="4:4" x14ac:dyDescent="0.25">
      <c r="D1478" s="85"/>
    </row>
    <row r="1479" spans="4:4" x14ac:dyDescent="0.25">
      <c r="D1479" s="85"/>
    </row>
    <row r="1480" spans="4:4" x14ac:dyDescent="0.25">
      <c r="D1480" s="85"/>
    </row>
    <row r="1481" spans="4:4" x14ac:dyDescent="0.25">
      <c r="D1481" s="85"/>
    </row>
    <row r="1482" spans="4:4" x14ac:dyDescent="0.25">
      <c r="D1482" s="85"/>
    </row>
    <row r="1483" spans="4:4" x14ac:dyDescent="0.25">
      <c r="D1483" s="85"/>
    </row>
    <row r="1484" spans="4:4" x14ac:dyDescent="0.25">
      <c r="D1484" s="85"/>
    </row>
    <row r="1485" spans="4:4" x14ac:dyDescent="0.25">
      <c r="D1485" s="85"/>
    </row>
    <row r="1486" spans="4:4" x14ac:dyDescent="0.25">
      <c r="D1486" s="85"/>
    </row>
    <row r="1487" spans="4:4" x14ac:dyDescent="0.25">
      <c r="D1487" s="85"/>
    </row>
    <row r="1488" spans="4:4" x14ac:dyDescent="0.25">
      <c r="D1488" s="85"/>
    </row>
    <row r="1489" spans="4:4" x14ac:dyDescent="0.25">
      <c r="D1489" s="85"/>
    </row>
    <row r="1490" spans="4:4" x14ac:dyDescent="0.25">
      <c r="D1490" s="85"/>
    </row>
    <row r="1491" spans="4:4" x14ac:dyDescent="0.25">
      <c r="D1491" s="85"/>
    </row>
    <row r="1492" spans="4:4" x14ac:dyDescent="0.25">
      <c r="D1492" s="85"/>
    </row>
    <row r="1493" spans="4:4" x14ac:dyDescent="0.25">
      <c r="D1493" s="85"/>
    </row>
    <row r="1494" spans="4:4" x14ac:dyDescent="0.25">
      <c r="D1494" s="85"/>
    </row>
    <row r="1495" spans="4:4" x14ac:dyDescent="0.25">
      <c r="D1495" s="85"/>
    </row>
    <row r="1496" spans="4:4" x14ac:dyDescent="0.25">
      <c r="D1496" s="85"/>
    </row>
    <row r="1497" spans="4:4" x14ac:dyDescent="0.25">
      <c r="D1497" s="85"/>
    </row>
    <row r="1498" spans="4:4" x14ac:dyDescent="0.25">
      <c r="D1498" s="85"/>
    </row>
    <row r="1499" spans="4:4" x14ac:dyDescent="0.25">
      <c r="D1499" s="85"/>
    </row>
    <row r="1500" spans="4:4" x14ac:dyDescent="0.25">
      <c r="D1500" s="85"/>
    </row>
    <row r="1501" spans="4:4" x14ac:dyDescent="0.25">
      <c r="D1501" s="85"/>
    </row>
    <row r="1502" spans="4:4" x14ac:dyDescent="0.25">
      <c r="D1502" s="85"/>
    </row>
    <row r="1503" spans="4:4" x14ac:dyDescent="0.25">
      <c r="D1503" s="85"/>
    </row>
    <row r="1504" spans="4:4" x14ac:dyDescent="0.25">
      <c r="D1504" s="85"/>
    </row>
    <row r="1505" spans="4:4" x14ac:dyDescent="0.25">
      <c r="D1505" s="85"/>
    </row>
    <row r="1506" spans="4:4" x14ac:dyDescent="0.25">
      <c r="D1506" s="85"/>
    </row>
    <row r="1507" spans="4:4" x14ac:dyDescent="0.25">
      <c r="D1507" s="85"/>
    </row>
    <row r="1508" spans="4:4" x14ac:dyDescent="0.25">
      <c r="D1508" s="85"/>
    </row>
    <row r="1509" spans="4:4" x14ac:dyDescent="0.25">
      <c r="D1509" s="85"/>
    </row>
    <row r="1510" spans="4:4" x14ac:dyDescent="0.25">
      <c r="D1510" s="85"/>
    </row>
    <row r="1511" spans="4:4" x14ac:dyDescent="0.25">
      <c r="D1511" s="85"/>
    </row>
    <row r="1512" spans="4:4" x14ac:dyDescent="0.25">
      <c r="D1512" s="85"/>
    </row>
    <row r="1513" spans="4:4" x14ac:dyDescent="0.25">
      <c r="D1513" s="85"/>
    </row>
    <row r="1514" spans="4:4" x14ac:dyDescent="0.25">
      <c r="D1514" s="85"/>
    </row>
    <row r="1515" spans="4:4" x14ac:dyDescent="0.25">
      <c r="D1515" s="85"/>
    </row>
    <row r="1516" spans="4:4" x14ac:dyDescent="0.25">
      <c r="D1516" s="85"/>
    </row>
    <row r="1517" spans="4:4" x14ac:dyDescent="0.25">
      <c r="D1517" s="85"/>
    </row>
    <row r="1518" spans="4:4" x14ac:dyDescent="0.25">
      <c r="D1518" s="85"/>
    </row>
    <row r="1519" spans="4:4" x14ac:dyDescent="0.25">
      <c r="D1519" s="85"/>
    </row>
    <row r="1520" spans="4:4" x14ac:dyDescent="0.25">
      <c r="D1520" s="85"/>
    </row>
    <row r="1521" spans="4:4" x14ac:dyDescent="0.25">
      <c r="D1521" s="85"/>
    </row>
    <row r="1522" spans="4:4" x14ac:dyDescent="0.25">
      <c r="D1522" s="85"/>
    </row>
    <row r="1523" spans="4:4" x14ac:dyDescent="0.25">
      <c r="D1523" s="85"/>
    </row>
    <row r="1524" spans="4:4" x14ac:dyDescent="0.25">
      <c r="D1524" s="85"/>
    </row>
    <row r="1525" spans="4:4" x14ac:dyDescent="0.25">
      <c r="D1525" s="85"/>
    </row>
    <row r="1526" spans="4:4" x14ac:dyDescent="0.25">
      <c r="D1526" s="85"/>
    </row>
    <row r="1527" spans="4:4" x14ac:dyDescent="0.25">
      <c r="D1527" s="85"/>
    </row>
    <row r="1528" spans="4:4" x14ac:dyDescent="0.25">
      <c r="D1528" s="85"/>
    </row>
    <row r="1529" spans="4:4" x14ac:dyDescent="0.25">
      <c r="D1529" s="85"/>
    </row>
    <row r="1530" spans="4:4" x14ac:dyDescent="0.25">
      <c r="D1530" s="85"/>
    </row>
    <row r="1531" spans="4:4" x14ac:dyDescent="0.25">
      <c r="D1531" s="85"/>
    </row>
    <row r="1532" spans="4:4" x14ac:dyDescent="0.25">
      <c r="D1532" s="85"/>
    </row>
    <row r="1533" spans="4:4" x14ac:dyDescent="0.25">
      <c r="D1533" s="85"/>
    </row>
    <row r="1534" spans="4:4" x14ac:dyDescent="0.25">
      <c r="D1534" s="85"/>
    </row>
    <row r="1535" spans="4:4" x14ac:dyDescent="0.25">
      <c r="D1535" s="85"/>
    </row>
    <row r="1536" spans="4:4" x14ac:dyDescent="0.25">
      <c r="D1536" s="85"/>
    </row>
    <row r="1537" spans="4:4" x14ac:dyDescent="0.25">
      <c r="D1537" s="85"/>
    </row>
    <row r="1538" spans="4:4" x14ac:dyDescent="0.25">
      <c r="D1538" s="85"/>
    </row>
    <row r="1539" spans="4:4" x14ac:dyDescent="0.25">
      <c r="D1539" s="85"/>
    </row>
    <row r="1540" spans="4:4" x14ac:dyDescent="0.25">
      <c r="D1540" s="85"/>
    </row>
    <row r="1541" spans="4:4" x14ac:dyDescent="0.25">
      <c r="D1541" s="85"/>
    </row>
    <row r="1542" spans="4:4" x14ac:dyDescent="0.25">
      <c r="D1542" s="85"/>
    </row>
    <row r="1543" spans="4:4" x14ac:dyDescent="0.25">
      <c r="D1543" s="85"/>
    </row>
    <row r="1544" spans="4:4" x14ac:dyDescent="0.25">
      <c r="D1544" s="85"/>
    </row>
    <row r="1545" spans="4:4" x14ac:dyDescent="0.25">
      <c r="D1545" s="85"/>
    </row>
    <row r="1546" spans="4:4" x14ac:dyDescent="0.25">
      <c r="D1546" s="85"/>
    </row>
    <row r="1547" spans="4:4" x14ac:dyDescent="0.25">
      <c r="D1547" s="85"/>
    </row>
    <row r="1548" spans="4:4" x14ac:dyDescent="0.25">
      <c r="D1548" s="85"/>
    </row>
    <row r="1549" spans="4:4" x14ac:dyDescent="0.25">
      <c r="D1549" s="85"/>
    </row>
    <row r="1550" spans="4:4" x14ac:dyDescent="0.25">
      <c r="D1550" s="85"/>
    </row>
    <row r="1551" spans="4:4" x14ac:dyDescent="0.25">
      <c r="D1551" s="85"/>
    </row>
    <row r="1552" spans="4:4" x14ac:dyDescent="0.25">
      <c r="D1552" s="85"/>
    </row>
    <row r="1553" spans="4:4" x14ac:dyDescent="0.25">
      <c r="D1553" s="85"/>
    </row>
    <row r="1554" spans="4:4" x14ac:dyDescent="0.25">
      <c r="D1554" s="85"/>
    </row>
    <row r="1555" spans="4:4" x14ac:dyDescent="0.25">
      <c r="D1555" s="85"/>
    </row>
    <row r="1556" spans="4:4" x14ac:dyDescent="0.25">
      <c r="D1556" s="85"/>
    </row>
    <row r="1557" spans="4:4" x14ac:dyDescent="0.25">
      <c r="D1557" s="85"/>
    </row>
    <row r="1558" spans="4:4" x14ac:dyDescent="0.25">
      <c r="D1558" s="85"/>
    </row>
    <row r="1559" spans="4:4" x14ac:dyDescent="0.25">
      <c r="D1559" s="85"/>
    </row>
    <row r="1560" spans="4:4" x14ac:dyDescent="0.25">
      <c r="D1560" s="85"/>
    </row>
    <row r="1561" spans="4:4" x14ac:dyDescent="0.25">
      <c r="D1561" s="85"/>
    </row>
    <row r="1562" spans="4:4" x14ac:dyDescent="0.25">
      <c r="D1562" s="85"/>
    </row>
    <row r="1563" spans="4:4" x14ac:dyDescent="0.25">
      <c r="D1563" s="85"/>
    </row>
    <row r="1564" spans="4:4" x14ac:dyDescent="0.25">
      <c r="D1564" s="85"/>
    </row>
    <row r="1565" spans="4:4" x14ac:dyDescent="0.25">
      <c r="D1565" s="85"/>
    </row>
    <row r="1566" spans="4:4" x14ac:dyDescent="0.25">
      <c r="D1566" s="85"/>
    </row>
    <row r="1567" spans="4:4" x14ac:dyDescent="0.25">
      <c r="D1567" s="85"/>
    </row>
    <row r="1568" spans="4:4" x14ac:dyDescent="0.25">
      <c r="D1568" s="85"/>
    </row>
    <row r="1569" spans="4:4" x14ac:dyDescent="0.25">
      <c r="D1569" s="85"/>
    </row>
    <row r="1570" spans="4:4" x14ac:dyDescent="0.25">
      <c r="D1570" s="85"/>
    </row>
    <row r="1571" spans="4:4" x14ac:dyDescent="0.25">
      <c r="D1571" s="85"/>
    </row>
    <row r="1572" spans="4:4" x14ac:dyDescent="0.25">
      <c r="D1572" s="85"/>
    </row>
    <row r="1573" spans="4:4" x14ac:dyDescent="0.25">
      <c r="D1573" s="85"/>
    </row>
    <row r="1574" spans="4:4" x14ac:dyDescent="0.25">
      <c r="D1574" s="85"/>
    </row>
    <row r="1575" spans="4:4" x14ac:dyDescent="0.25">
      <c r="D1575" s="85"/>
    </row>
    <row r="1576" spans="4:4" x14ac:dyDescent="0.25">
      <c r="D1576" s="85"/>
    </row>
    <row r="1577" spans="4:4" x14ac:dyDescent="0.25">
      <c r="D1577" s="85"/>
    </row>
    <row r="1578" spans="4:4" x14ac:dyDescent="0.25">
      <c r="D1578" s="85"/>
    </row>
    <row r="1579" spans="4:4" x14ac:dyDescent="0.25">
      <c r="D1579" s="85"/>
    </row>
    <row r="1580" spans="4:4" x14ac:dyDescent="0.25">
      <c r="D1580" s="85"/>
    </row>
    <row r="1581" spans="4:4" x14ac:dyDescent="0.25">
      <c r="D1581" s="85"/>
    </row>
    <row r="1582" spans="4:4" x14ac:dyDescent="0.25">
      <c r="D1582" s="85"/>
    </row>
    <row r="1583" spans="4:4" x14ac:dyDescent="0.25">
      <c r="D1583" s="85"/>
    </row>
    <row r="1584" spans="4:4" x14ac:dyDescent="0.25">
      <c r="D1584" s="85"/>
    </row>
    <row r="1585" spans="4:4" x14ac:dyDescent="0.25">
      <c r="D1585" s="85"/>
    </row>
    <row r="1586" spans="4:4" x14ac:dyDescent="0.25">
      <c r="D1586" s="85"/>
    </row>
    <row r="1587" spans="4:4" x14ac:dyDescent="0.25">
      <c r="D1587" s="85"/>
    </row>
    <row r="1588" spans="4:4" x14ac:dyDescent="0.25">
      <c r="D1588" s="85"/>
    </row>
    <row r="1589" spans="4:4" x14ac:dyDescent="0.25">
      <c r="D1589" s="85"/>
    </row>
    <row r="1590" spans="4:4" x14ac:dyDescent="0.25">
      <c r="D1590" s="85"/>
    </row>
    <row r="1591" spans="4:4" x14ac:dyDescent="0.25">
      <c r="D1591" s="85"/>
    </row>
    <row r="1592" spans="4:4" x14ac:dyDescent="0.25">
      <c r="D1592" s="85"/>
    </row>
    <row r="1593" spans="4:4" x14ac:dyDescent="0.25">
      <c r="D1593" s="85"/>
    </row>
    <row r="1594" spans="4:4" x14ac:dyDescent="0.25">
      <c r="D1594" s="85"/>
    </row>
    <row r="1595" spans="4:4" x14ac:dyDescent="0.25">
      <c r="D1595" s="85"/>
    </row>
    <row r="1596" spans="4:4" x14ac:dyDescent="0.25">
      <c r="D1596" s="85"/>
    </row>
    <row r="1597" spans="4:4" x14ac:dyDescent="0.25">
      <c r="D1597" s="85"/>
    </row>
    <row r="1598" spans="4:4" x14ac:dyDescent="0.25">
      <c r="D1598" s="85"/>
    </row>
    <row r="1599" spans="4:4" x14ac:dyDescent="0.25">
      <c r="D1599" s="85"/>
    </row>
    <row r="1600" spans="4:4" x14ac:dyDescent="0.25">
      <c r="D1600" s="85"/>
    </row>
    <row r="1601" spans="4:4" x14ac:dyDescent="0.25">
      <c r="D1601" s="85"/>
    </row>
    <row r="1602" spans="4:4" x14ac:dyDescent="0.25">
      <c r="D1602" s="85"/>
    </row>
    <row r="1603" spans="4:4" x14ac:dyDescent="0.25">
      <c r="D1603" s="85"/>
    </row>
    <row r="1604" spans="4:4" x14ac:dyDescent="0.25">
      <c r="D1604" s="85"/>
    </row>
    <row r="1605" spans="4:4" x14ac:dyDescent="0.25">
      <c r="D1605" s="85"/>
    </row>
    <row r="1606" spans="4:4" x14ac:dyDescent="0.25">
      <c r="D1606" s="85"/>
    </row>
    <row r="1607" spans="4:4" x14ac:dyDescent="0.25">
      <c r="D1607" s="85"/>
    </row>
    <row r="1608" spans="4:4" x14ac:dyDescent="0.25">
      <c r="D1608" s="85"/>
    </row>
    <row r="1609" spans="4:4" x14ac:dyDescent="0.25">
      <c r="D1609" s="85"/>
    </row>
    <row r="1610" spans="4:4" x14ac:dyDescent="0.25">
      <c r="D1610" s="85"/>
    </row>
    <row r="1611" spans="4:4" x14ac:dyDescent="0.25">
      <c r="D1611" s="85"/>
    </row>
    <row r="1612" spans="4:4" x14ac:dyDescent="0.25">
      <c r="D1612" s="85"/>
    </row>
    <row r="1613" spans="4:4" x14ac:dyDescent="0.25">
      <c r="D1613" s="85"/>
    </row>
    <row r="1614" spans="4:4" x14ac:dyDescent="0.25">
      <c r="D1614" s="85"/>
    </row>
    <row r="1615" spans="4:4" x14ac:dyDescent="0.25">
      <c r="D1615" s="85"/>
    </row>
    <row r="1616" spans="4:4" x14ac:dyDescent="0.25">
      <c r="D1616" s="85"/>
    </row>
    <row r="1617" spans="4:4" x14ac:dyDescent="0.25">
      <c r="D1617" s="85"/>
    </row>
    <row r="1618" spans="4:4" x14ac:dyDescent="0.25">
      <c r="D1618" s="85"/>
    </row>
    <row r="1619" spans="4:4" x14ac:dyDescent="0.25">
      <c r="D1619" s="85"/>
    </row>
    <row r="1620" spans="4:4" x14ac:dyDescent="0.25">
      <c r="D1620" s="85"/>
    </row>
    <row r="1621" spans="4:4" x14ac:dyDescent="0.25">
      <c r="D1621" s="85"/>
    </row>
    <row r="1622" spans="4:4" x14ac:dyDescent="0.25">
      <c r="D1622" s="85"/>
    </row>
    <row r="1623" spans="4:4" x14ac:dyDescent="0.25">
      <c r="D1623" s="85"/>
    </row>
    <row r="1624" spans="4:4" x14ac:dyDescent="0.25">
      <c r="D1624" s="85"/>
    </row>
    <row r="1625" spans="4:4" x14ac:dyDescent="0.25">
      <c r="D1625" s="85"/>
    </row>
    <row r="1626" spans="4:4" x14ac:dyDescent="0.25">
      <c r="D1626" s="85"/>
    </row>
    <row r="1627" spans="4:4" x14ac:dyDescent="0.25">
      <c r="D1627" s="85"/>
    </row>
    <row r="1628" spans="4:4" x14ac:dyDescent="0.25">
      <c r="D1628" s="85"/>
    </row>
    <row r="1629" spans="4:4" x14ac:dyDescent="0.25">
      <c r="D1629" s="85"/>
    </row>
    <row r="1630" spans="4:4" x14ac:dyDescent="0.25">
      <c r="D1630" s="85"/>
    </row>
    <row r="1631" spans="4:4" x14ac:dyDescent="0.25">
      <c r="D1631" s="85"/>
    </row>
    <row r="1632" spans="4:4" x14ac:dyDescent="0.25">
      <c r="D1632" s="85"/>
    </row>
    <row r="1633" spans="4:4" x14ac:dyDescent="0.25">
      <c r="D1633" s="85"/>
    </row>
    <row r="1634" spans="4:4" x14ac:dyDescent="0.25">
      <c r="D1634" s="85"/>
    </row>
    <row r="1635" spans="4:4" x14ac:dyDescent="0.25">
      <c r="D1635" s="85"/>
    </row>
    <row r="1636" spans="4:4" x14ac:dyDescent="0.25">
      <c r="D1636" s="85"/>
    </row>
    <row r="1637" spans="4:4" x14ac:dyDescent="0.25">
      <c r="D1637" s="85"/>
    </row>
    <row r="1638" spans="4:4" x14ac:dyDescent="0.25">
      <c r="D1638" s="85"/>
    </row>
    <row r="1639" spans="4:4" x14ac:dyDescent="0.25">
      <c r="D1639" s="85"/>
    </row>
    <row r="1640" spans="4:4" x14ac:dyDescent="0.25">
      <c r="D1640" s="85"/>
    </row>
    <row r="1641" spans="4:4" x14ac:dyDescent="0.25">
      <c r="D1641" s="85"/>
    </row>
    <row r="1642" spans="4:4" x14ac:dyDescent="0.25">
      <c r="D1642" s="85"/>
    </row>
    <row r="1643" spans="4:4" x14ac:dyDescent="0.25">
      <c r="D1643" s="85"/>
    </row>
    <row r="1644" spans="4:4" x14ac:dyDescent="0.25">
      <c r="D1644" s="85"/>
    </row>
    <row r="1645" spans="4:4" x14ac:dyDescent="0.25">
      <c r="D1645" s="85"/>
    </row>
    <row r="1646" spans="4:4" x14ac:dyDescent="0.25">
      <c r="D1646" s="85"/>
    </row>
    <row r="1647" spans="4:4" x14ac:dyDescent="0.25">
      <c r="D1647" s="85"/>
    </row>
    <row r="1648" spans="4:4" x14ac:dyDescent="0.25">
      <c r="D1648" s="85"/>
    </row>
    <row r="1649" spans="4:4" x14ac:dyDescent="0.25">
      <c r="D1649" s="85"/>
    </row>
    <row r="1650" spans="4:4" x14ac:dyDescent="0.25">
      <c r="D1650" s="85"/>
    </row>
    <row r="1651" spans="4:4" x14ac:dyDescent="0.25">
      <c r="D1651" s="85"/>
    </row>
    <row r="1652" spans="4:4" x14ac:dyDescent="0.25">
      <c r="D1652" s="85"/>
    </row>
    <row r="1653" spans="4:4" x14ac:dyDescent="0.25">
      <c r="D1653" s="85"/>
    </row>
    <row r="1654" spans="4:4" x14ac:dyDescent="0.25">
      <c r="D1654" s="85"/>
    </row>
    <row r="1655" spans="4:4" x14ac:dyDescent="0.25">
      <c r="D1655" s="85"/>
    </row>
    <row r="1656" spans="4:4" x14ac:dyDescent="0.25">
      <c r="D1656" s="85"/>
    </row>
    <row r="1657" spans="4:4" x14ac:dyDescent="0.25">
      <c r="D1657" s="85"/>
    </row>
    <row r="1658" spans="4:4" x14ac:dyDescent="0.25">
      <c r="D1658" s="85"/>
    </row>
    <row r="1659" spans="4:4" x14ac:dyDescent="0.25">
      <c r="D1659" s="85"/>
    </row>
    <row r="1660" spans="4:4" x14ac:dyDescent="0.25">
      <c r="D1660" s="85"/>
    </row>
    <row r="1661" spans="4:4" x14ac:dyDescent="0.25">
      <c r="D1661" s="85"/>
    </row>
    <row r="1662" spans="4:4" x14ac:dyDescent="0.25">
      <c r="D1662" s="85"/>
    </row>
    <row r="1663" spans="4:4" x14ac:dyDescent="0.25">
      <c r="D1663" s="85"/>
    </row>
    <row r="1664" spans="4:4" x14ac:dyDescent="0.25">
      <c r="D1664" s="85"/>
    </row>
    <row r="1665" spans="4:4" x14ac:dyDescent="0.25">
      <c r="D1665" s="85"/>
    </row>
    <row r="1666" spans="4:4" x14ac:dyDescent="0.25">
      <c r="D1666" s="85"/>
    </row>
    <row r="1667" spans="4:4" x14ac:dyDescent="0.25">
      <c r="D1667" s="85"/>
    </row>
    <row r="1668" spans="4:4" x14ac:dyDescent="0.25">
      <c r="D1668" s="85"/>
    </row>
    <row r="1669" spans="4:4" x14ac:dyDescent="0.25">
      <c r="D1669" s="85"/>
    </row>
    <row r="1670" spans="4:4" x14ac:dyDescent="0.25">
      <c r="D1670" s="85"/>
    </row>
    <row r="1671" spans="4:4" x14ac:dyDescent="0.25">
      <c r="D1671" s="85"/>
    </row>
    <row r="1672" spans="4:4" x14ac:dyDescent="0.25">
      <c r="D1672" s="85"/>
    </row>
    <row r="1673" spans="4:4" x14ac:dyDescent="0.25">
      <c r="D1673" s="85"/>
    </row>
    <row r="1674" spans="4:4" x14ac:dyDescent="0.25">
      <c r="D1674" s="85"/>
    </row>
    <row r="1675" spans="4:4" x14ac:dyDescent="0.25">
      <c r="D1675" s="85"/>
    </row>
    <row r="1676" spans="4:4" x14ac:dyDescent="0.25">
      <c r="D1676" s="85"/>
    </row>
    <row r="1677" spans="4:4" x14ac:dyDescent="0.25">
      <c r="D1677" s="85"/>
    </row>
    <row r="1678" spans="4:4" x14ac:dyDescent="0.25">
      <c r="D1678" s="85"/>
    </row>
    <row r="1679" spans="4:4" x14ac:dyDescent="0.25">
      <c r="D1679" s="85"/>
    </row>
    <row r="1680" spans="4:4" x14ac:dyDescent="0.25">
      <c r="D1680" s="85"/>
    </row>
    <row r="1681" spans="4:4" x14ac:dyDescent="0.25">
      <c r="D1681" s="85"/>
    </row>
    <row r="1682" spans="4:4" x14ac:dyDescent="0.25">
      <c r="D1682" s="85"/>
    </row>
    <row r="1683" spans="4:4" x14ac:dyDescent="0.25">
      <c r="D1683" s="85"/>
    </row>
    <row r="1684" spans="4:4" x14ac:dyDescent="0.25">
      <c r="D1684" s="85"/>
    </row>
    <row r="1685" spans="4:4" x14ac:dyDescent="0.25">
      <c r="D1685" s="85"/>
    </row>
    <row r="1686" spans="4:4" x14ac:dyDescent="0.25">
      <c r="D1686" s="85"/>
    </row>
    <row r="1687" spans="4:4" x14ac:dyDescent="0.25">
      <c r="D1687" s="85"/>
    </row>
    <row r="1688" spans="4:4" x14ac:dyDescent="0.25">
      <c r="D1688" s="85"/>
    </row>
    <row r="1689" spans="4:4" x14ac:dyDescent="0.25">
      <c r="D1689" s="85"/>
    </row>
    <row r="1690" spans="4:4" x14ac:dyDescent="0.25">
      <c r="D1690" s="85"/>
    </row>
    <row r="1691" spans="4:4" x14ac:dyDescent="0.25">
      <c r="D1691" s="85"/>
    </row>
    <row r="1692" spans="4:4" x14ac:dyDescent="0.25">
      <c r="D1692" s="85"/>
    </row>
    <row r="1693" spans="4:4" x14ac:dyDescent="0.25">
      <c r="D1693" s="85"/>
    </row>
    <row r="1694" spans="4:4" x14ac:dyDescent="0.25">
      <c r="D1694" s="85"/>
    </row>
    <row r="1695" spans="4:4" x14ac:dyDescent="0.25">
      <c r="D1695" s="85"/>
    </row>
    <row r="1696" spans="4:4" x14ac:dyDescent="0.25">
      <c r="D1696" s="85"/>
    </row>
    <row r="1697" spans="4:4" x14ac:dyDescent="0.25">
      <c r="D1697" s="85"/>
    </row>
    <row r="1698" spans="4:4" x14ac:dyDescent="0.25">
      <c r="D1698" s="85"/>
    </row>
    <row r="1699" spans="4:4" x14ac:dyDescent="0.25">
      <c r="D1699" s="85"/>
    </row>
    <row r="1700" spans="4:4" x14ac:dyDescent="0.25">
      <c r="D1700" s="85"/>
    </row>
    <row r="1701" spans="4:4" x14ac:dyDescent="0.25">
      <c r="D1701" s="85"/>
    </row>
    <row r="1702" spans="4:4" x14ac:dyDescent="0.25">
      <c r="D1702" s="85"/>
    </row>
    <row r="1703" spans="4:4" x14ac:dyDescent="0.25">
      <c r="D1703" s="85"/>
    </row>
    <row r="1704" spans="4:4" x14ac:dyDescent="0.25">
      <c r="D1704" s="85"/>
    </row>
    <row r="1705" spans="4:4" x14ac:dyDescent="0.25">
      <c r="D1705" s="85"/>
    </row>
    <row r="1706" spans="4:4" x14ac:dyDescent="0.25">
      <c r="D1706" s="85"/>
    </row>
    <row r="1707" spans="4:4" x14ac:dyDescent="0.25">
      <c r="D1707" s="85"/>
    </row>
    <row r="1708" spans="4:4" x14ac:dyDescent="0.25">
      <c r="D1708" s="85"/>
    </row>
    <row r="1709" spans="4:4" x14ac:dyDescent="0.25">
      <c r="D1709" s="85"/>
    </row>
    <row r="1710" spans="4:4" x14ac:dyDescent="0.25">
      <c r="D1710" s="85"/>
    </row>
    <row r="1711" spans="4:4" x14ac:dyDescent="0.25">
      <c r="D1711" s="85"/>
    </row>
    <row r="1712" spans="4:4" x14ac:dyDescent="0.25">
      <c r="D1712" s="85"/>
    </row>
    <row r="1713" spans="4:4" x14ac:dyDescent="0.25">
      <c r="D1713" s="85"/>
    </row>
    <row r="1714" spans="4:4" x14ac:dyDescent="0.25">
      <c r="D1714" s="85"/>
    </row>
    <row r="1715" spans="4:4" x14ac:dyDescent="0.25">
      <c r="D1715" s="85"/>
    </row>
    <row r="1716" spans="4:4" x14ac:dyDescent="0.25">
      <c r="D1716" s="85"/>
    </row>
    <row r="1717" spans="4:4" x14ac:dyDescent="0.25">
      <c r="D1717" s="85"/>
    </row>
    <row r="1718" spans="4:4" x14ac:dyDescent="0.25">
      <c r="D1718" s="85"/>
    </row>
    <row r="1719" spans="4:4" x14ac:dyDescent="0.25">
      <c r="D1719" s="85"/>
    </row>
    <row r="1720" spans="4:4" x14ac:dyDescent="0.25">
      <c r="D1720" s="85"/>
    </row>
    <row r="1721" spans="4:4" x14ac:dyDescent="0.25">
      <c r="D1721" s="85"/>
    </row>
    <row r="1722" spans="4:4" x14ac:dyDescent="0.25">
      <c r="D1722" s="85"/>
    </row>
    <row r="1723" spans="4:4" x14ac:dyDescent="0.25">
      <c r="D1723" s="85"/>
    </row>
    <row r="1724" spans="4:4" x14ac:dyDescent="0.25">
      <c r="D1724" s="85"/>
    </row>
    <row r="1725" spans="4:4" x14ac:dyDescent="0.25">
      <c r="D1725" s="85"/>
    </row>
    <row r="1726" spans="4:4" x14ac:dyDescent="0.25">
      <c r="D1726" s="85"/>
    </row>
    <row r="1727" spans="4:4" x14ac:dyDescent="0.25">
      <c r="D1727" s="85"/>
    </row>
    <row r="1728" spans="4:4" x14ac:dyDescent="0.25">
      <c r="D1728" s="85"/>
    </row>
    <row r="1729" spans="4:4" x14ac:dyDescent="0.25">
      <c r="D1729" s="85"/>
    </row>
    <row r="1730" spans="4:4" x14ac:dyDescent="0.25">
      <c r="D1730" s="85"/>
    </row>
    <row r="1731" spans="4:4" x14ac:dyDescent="0.25">
      <c r="D1731" s="85"/>
    </row>
    <row r="1732" spans="4:4" x14ac:dyDescent="0.25">
      <c r="D1732" s="85"/>
    </row>
    <row r="1733" spans="4:4" x14ac:dyDescent="0.25">
      <c r="D1733" s="85"/>
    </row>
    <row r="1734" spans="4:4" x14ac:dyDescent="0.25">
      <c r="D1734" s="85"/>
    </row>
    <row r="1735" spans="4:4" x14ac:dyDescent="0.25">
      <c r="D1735" s="85"/>
    </row>
    <row r="1736" spans="4:4" x14ac:dyDescent="0.25">
      <c r="D1736" s="85"/>
    </row>
    <row r="1737" spans="4:4" x14ac:dyDescent="0.25">
      <c r="D1737" s="85"/>
    </row>
    <row r="1738" spans="4:4" x14ac:dyDescent="0.25">
      <c r="D1738" s="85"/>
    </row>
    <row r="1739" spans="4:4" x14ac:dyDescent="0.25">
      <c r="D1739" s="85"/>
    </row>
    <row r="1740" spans="4:4" x14ac:dyDescent="0.25">
      <c r="D1740" s="85"/>
    </row>
    <row r="1741" spans="4:4" x14ac:dyDescent="0.25">
      <c r="D1741" s="85"/>
    </row>
    <row r="1742" spans="4:4" x14ac:dyDescent="0.25">
      <c r="D1742" s="85"/>
    </row>
    <row r="1743" spans="4:4" x14ac:dyDescent="0.25">
      <c r="D1743" s="85"/>
    </row>
    <row r="1744" spans="4:4" x14ac:dyDescent="0.25">
      <c r="D1744" s="85"/>
    </row>
    <row r="1745" spans="4:4" x14ac:dyDescent="0.25">
      <c r="D1745" s="85"/>
    </row>
    <row r="1746" spans="4:4" x14ac:dyDescent="0.25">
      <c r="D1746" s="85"/>
    </row>
    <row r="1747" spans="4:4" x14ac:dyDescent="0.25">
      <c r="D1747" s="85"/>
    </row>
    <row r="1748" spans="4:4" x14ac:dyDescent="0.25">
      <c r="D1748" s="85"/>
    </row>
    <row r="1749" spans="4:4" x14ac:dyDescent="0.25">
      <c r="D1749" s="85"/>
    </row>
    <row r="1750" spans="4:4" x14ac:dyDescent="0.25">
      <c r="D1750" s="85"/>
    </row>
    <row r="1751" spans="4:4" x14ac:dyDescent="0.25">
      <c r="D1751" s="85"/>
    </row>
    <row r="1752" spans="4:4" x14ac:dyDescent="0.25">
      <c r="D1752" s="85"/>
    </row>
    <row r="1753" spans="4:4" x14ac:dyDescent="0.25">
      <c r="D1753" s="85"/>
    </row>
    <row r="1754" spans="4:4" x14ac:dyDescent="0.25">
      <c r="D1754" s="85"/>
    </row>
    <row r="1755" spans="4:4" x14ac:dyDescent="0.25">
      <c r="D1755" s="85"/>
    </row>
    <row r="1756" spans="4:4" x14ac:dyDescent="0.25">
      <c r="D1756" s="85"/>
    </row>
    <row r="1757" spans="4:4" x14ac:dyDescent="0.25">
      <c r="D1757" s="85"/>
    </row>
    <row r="1758" spans="4:4" x14ac:dyDescent="0.25">
      <c r="D1758" s="85"/>
    </row>
    <row r="1759" spans="4:4" x14ac:dyDescent="0.25">
      <c r="D1759" s="85"/>
    </row>
    <row r="1760" spans="4:4" x14ac:dyDescent="0.25">
      <c r="D1760" s="85"/>
    </row>
    <row r="1761" spans="4:4" x14ac:dyDescent="0.25">
      <c r="D1761" s="85"/>
    </row>
    <row r="1762" spans="4:4" x14ac:dyDescent="0.25">
      <c r="D1762" s="85"/>
    </row>
    <row r="1763" spans="4:4" x14ac:dyDescent="0.25">
      <c r="D1763" s="85"/>
    </row>
    <row r="1764" spans="4:4" x14ac:dyDescent="0.25">
      <c r="D1764" s="85"/>
    </row>
    <row r="1765" spans="4:4" x14ac:dyDescent="0.25">
      <c r="D1765" s="85"/>
    </row>
    <row r="1766" spans="4:4" x14ac:dyDescent="0.25">
      <c r="D1766" s="85"/>
    </row>
    <row r="1767" spans="4:4" x14ac:dyDescent="0.25">
      <c r="D1767" s="85"/>
    </row>
    <row r="1768" spans="4:4" x14ac:dyDescent="0.25">
      <c r="D1768" s="85"/>
    </row>
    <row r="1769" spans="4:4" x14ac:dyDescent="0.25">
      <c r="D1769" s="85"/>
    </row>
    <row r="1770" spans="4:4" x14ac:dyDescent="0.25">
      <c r="D1770" s="85"/>
    </row>
    <row r="1771" spans="4:4" x14ac:dyDescent="0.25">
      <c r="D1771" s="85"/>
    </row>
    <row r="1772" spans="4:4" x14ac:dyDescent="0.25">
      <c r="D1772" s="85"/>
    </row>
    <row r="1773" spans="4:4" x14ac:dyDescent="0.25">
      <c r="D1773" s="85"/>
    </row>
    <row r="1774" spans="4:4" x14ac:dyDescent="0.25">
      <c r="D1774" s="85"/>
    </row>
    <row r="1775" spans="4:4" x14ac:dyDescent="0.25">
      <c r="D1775" s="85"/>
    </row>
    <row r="1776" spans="4:4" x14ac:dyDescent="0.25">
      <c r="D1776" s="85"/>
    </row>
    <row r="1777" spans="4:4" x14ac:dyDescent="0.25">
      <c r="D1777" s="85"/>
    </row>
    <row r="1778" spans="4:4" x14ac:dyDescent="0.25">
      <c r="D1778" s="85"/>
    </row>
    <row r="1779" spans="4:4" x14ac:dyDescent="0.25">
      <c r="D1779" s="85"/>
    </row>
    <row r="1780" spans="4:4" x14ac:dyDescent="0.25">
      <c r="D1780" s="85"/>
    </row>
    <row r="1781" spans="4:4" x14ac:dyDescent="0.25">
      <c r="D1781" s="85"/>
    </row>
    <row r="1782" spans="4:4" x14ac:dyDescent="0.25">
      <c r="D1782" s="85"/>
    </row>
    <row r="1783" spans="4:4" x14ac:dyDescent="0.25">
      <c r="D1783" s="85"/>
    </row>
    <row r="1784" spans="4:4" x14ac:dyDescent="0.25">
      <c r="D1784" s="85"/>
    </row>
    <row r="1785" spans="4:4" x14ac:dyDescent="0.25">
      <c r="D1785" s="85"/>
    </row>
    <row r="1786" spans="4:4" x14ac:dyDescent="0.25">
      <c r="D1786" s="85"/>
    </row>
    <row r="1787" spans="4:4" x14ac:dyDescent="0.25">
      <c r="D1787" s="85"/>
    </row>
    <row r="1788" spans="4:4" x14ac:dyDescent="0.25">
      <c r="D1788" s="85"/>
    </row>
    <row r="1789" spans="4:4" x14ac:dyDescent="0.25">
      <c r="D1789" s="85"/>
    </row>
    <row r="1790" spans="4:4" x14ac:dyDescent="0.25">
      <c r="D1790" s="85"/>
    </row>
    <row r="1791" spans="4:4" x14ac:dyDescent="0.25">
      <c r="D1791" s="85"/>
    </row>
    <row r="1792" spans="4:4" x14ac:dyDescent="0.25">
      <c r="D1792" s="85"/>
    </row>
    <row r="1793" spans="4:4" x14ac:dyDescent="0.25">
      <c r="D1793" s="85"/>
    </row>
    <row r="1794" spans="4:4" x14ac:dyDescent="0.25">
      <c r="D1794" s="85"/>
    </row>
    <row r="1795" spans="4:4" x14ac:dyDescent="0.25">
      <c r="D1795" s="85"/>
    </row>
    <row r="1796" spans="4:4" x14ac:dyDescent="0.25">
      <c r="D1796" s="85"/>
    </row>
    <row r="1797" spans="4:4" x14ac:dyDescent="0.25">
      <c r="D1797" s="85"/>
    </row>
    <row r="1798" spans="4:4" x14ac:dyDescent="0.25">
      <c r="D1798" s="85"/>
    </row>
    <row r="1799" spans="4:4" x14ac:dyDescent="0.25">
      <c r="D1799" s="85"/>
    </row>
    <row r="1800" spans="4:4" x14ac:dyDescent="0.25">
      <c r="D1800" s="85"/>
    </row>
    <row r="1801" spans="4:4" x14ac:dyDescent="0.25">
      <c r="D1801" s="85"/>
    </row>
    <row r="1802" spans="4:4" x14ac:dyDescent="0.25">
      <c r="D1802" s="85"/>
    </row>
    <row r="1803" spans="4:4" x14ac:dyDescent="0.25">
      <c r="D1803" s="85"/>
    </row>
    <row r="1804" spans="4:4" x14ac:dyDescent="0.25">
      <c r="D1804" s="85"/>
    </row>
    <row r="1805" spans="4:4" x14ac:dyDescent="0.25">
      <c r="D1805" s="85"/>
    </row>
    <row r="1806" spans="4:4" x14ac:dyDescent="0.25">
      <c r="D1806" s="85"/>
    </row>
    <row r="1807" spans="4:4" x14ac:dyDescent="0.25">
      <c r="D1807" s="85"/>
    </row>
    <row r="1808" spans="4:4" x14ac:dyDescent="0.25">
      <c r="D1808" s="85"/>
    </row>
    <row r="1809" spans="4:4" x14ac:dyDescent="0.25">
      <c r="D1809" s="85"/>
    </row>
    <row r="1810" spans="4:4" x14ac:dyDescent="0.25">
      <c r="D1810" s="85"/>
    </row>
    <row r="1811" spans="4:4" x14ac:dyDescent="0.25">
      <c r="D1811" s="85"/>
    </row>
    <row r="1812" spans="4:4" x14ac:dyDescent="0.25">
      <c r="D1812" s="85"/>
    </row>
    <row r="1813" spans="4:4" x14ac:dyDescent="0.25">
      <c r="D1813" s="85"/>
    </row>
    <row r="1814" spans="4:4" x14ac:dyDescent="0.25">
      <c r="D1814" s="85"/>
    </row>
  </sheetData>
  <mergeCells count="19">
    <mergeCell ref="C37:C38"/>
    <mergeCell ref="C32:C36"/>
    <mergeCell ref="C21:C23"/>
    <mergeCell ref="B2:B18"/>
    <mergeCell ref="C2:C18"/>
    <mergeCell ref="B19:B20"/>
    <mergeCell ref="C19:C20"/>
    <mergeCell ref="C24:C27"/>
    <mergeCell ref="A2:A18"/>
    <mergeCell ref="A40:B40"/>
    <mergeCell ref="B21:B23"/>
    <mergeCell ref="B32:B36"/>
    <mergeCell ref="B24:B27"/>
    <mergeCell ref="A19:A20"/>
    <mergeCell ref="A21:A23"/>
    <mergeCell ref="A24:A27"/>
    <mergeCell ref="A32:A36"/>
    <mergeCell ref="A37:A38"/>
    <mergeCell ref="B37:B38"/>
  </mergeCells>
  <pageMargins left="0.7" right="0.7" top="0.75" bottom="0.75" header="0.3" footer="0.3"/>
  <pageSetup paperSize="9" scale="6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6" sqref="D6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20.28515625" style="12" customWidth="1"/>
    <col min="7" max="7" width="18.1406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62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25">
      <c r="A2" s="114">
        <v>1</v>
      </c>
      <c r="B2" s="125" t="s">
        <v>58</v>
      </c>
      <c r="C2" s="123">
        <v>830</v>
      </c>
      <c r="D2" s="8" t="s">
        <v>57</v>
      </c>
      <c r="E2" s="45"/>
      <c r="F2" s="15">
        <v>200</v>
      </c>
      <c r="G2" s="15">
        <v>200</v>
      </c>
      <c r="H2" s="1"/>
      <c r="I2" s="1"/>
      <c r="J2" s="1"/>
    </row>
    <row r="3" spans="1:10" ht="39.950000000000003" customHeight="1" x14ac:dyDescent="0.25">
      <c r="A3" s="114"/>
      <c r="B3" s="125"/>
      <c r="C3" s="123"/>
      <c r="D3" s="8" t="s">
        <v>97</v>
      </c>
      <c r="E3" s="45"/>
      <c r="F3" s="15">
        <v>200</v>
      </c>
      <c r="G3" s="15">
        <v>200</v>
      </c>
      <c r="H3" s="1"/>
      <c r="I3" s="1"/>
      <c r="J3" s="1"/>
    </row>
    <row r="4" spans="1:10" ht="39.950000000000003" customHeight="1" x14ac:dyDescent="0.25">
      <c r="A4" s="114"/>
      <c r="B4" s="125"/>
      <c r="C4" s="123"/>
      <c r="D4" s="8" t="s">
        <v>96</v>
      </c>
      <c r="E4" s="45"/>
      <c r="F4" s="15">
        <v>120</v>
      </c>
      <c r="G4" s="15">
        <v>120</v>
      </c>
      <c r="H4" s="1"/>
      <c r="I4" s="1"/>
      <c r="J4" s="1"/>
    </row>
    <row r="5" spans="1:10" ht="39.950000000000003" customHeight="1" x14ac:dyDescent="0.25">
      <c r="A5" s="114"/>
      <c r="B5" s="125"/>
      <c r="C5" s="123"/>
      <c r="D5" s="8" t="s">
        <v>58</v>
      </c>
      <c r="E5" s="45"/>
      <c r="F5" s="15">
        <v>330</v>
      </c>
      <c r="G5" s="15">
        <v>310</v>
      </c>
      <c r="H5" s="1"/>
      <c r="I5" s="1"/>
      <c r="J5" s="1"/>
    </row>
    <row r="6" spans="1:10" s="7" customFormat="1" ht="39.950000000000003" customHeight="1" x14ac:dyDescent="0.25">
      <c r="A6" s="115" t="s">
        <v>2</v>
      </c>
      <c r="B6" s="115"/>
      <c r="C6" s="41">
        <f>SUM(C2:C5)</f>
        <v>830</v>
      </c>
      <c r="D6" s="43" t="s">
        <v>18</v>
      </c>
      <c r="E6" s="43"/>
      <c r="F6" s="45">
        <f>SUM(F2:F5)</f>
        <v>850</v>
      </c>
      <c r="G6" s="45">
        <f>SUM(G2:G5)</f>
        <v>830</v>
      </c>
      <c r="H6" s="6"/>
      <c r="I6" s="6"/>
      <c r="J6" s="6"/>
    </row>
  </sheetData>
  <mergeCells count="4">
    <mergeCell ref="A6:B6"/>
    <mergeCell ref="B2:B5"/>
    <mergeCell ref="C2:C5"/>
    <mergeCell ref="A2:A5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D8" sqref="D8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20" style="5" customWidth="1"/>
    <col min="7" max="7" width="19.57031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66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51.75" customHeight="1" x14ac:dyDescent="0.6">
      <c r="A2" s="45">
        <v>1</v>
      </c>
      <c r="B2" s="42" t="s">
        <v>95</v>
      </c>
      <c r="C2" s="41">
        <v>195</v>
      </c>
      <c r="D2" s="8"/>
      <c r="E2" s="45"/>
      <c r="F2" s="13"/>
      <c r="G2" s="13"/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>
        <f>SUM(C2:C2)</f>
        <v>195</v>
      </c>
      <c r="D3" s="43" t="s">
        <v>18</v>
      </c>
      <c r="E3" s="43"/>
      <c r="F3" s="45">
        <f>SUM(F2:F2)</f>
        <v>0</v>
      </c>
      <c r="G3" s="45">
        <f>SUM(G2:G2)</f>
        <v>0</v>
      </c>
      <c r="H3" s="6"/>
      <c r="I3" s="6"/>
      <c r="J3" s="6"/>
    </row>
    <row r="4" spans="1:10" ht="15.6" x14ac:dyDescent="0.35">
      <c r="A4" s="19"/>
      <c r="B4" s="64"/>
      <c r="C4" s="65"/>
      <c r="D4" s="27"/>
      <c r="E4" s="19"/>
      <c r="F4" s="19"/>
      <c r="G4" s="19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2" sqref="E2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21.140625" style="5" customWidth="1"/>
    <col min="7" max="7" width="17.42578125" customWidth="1"/>
  </cols>
  <sheetData>
    <row r="1" spans="1:10" ht="39.950000000000003" customHeight="1" x14ac:dyDescent="0.6">
      <c r="A1" s="36" t="s">
        <v>0</v>
      </c>
      <c r="B1" s="36" t="s">
        <v>1</v>
      </c>
      <c r="C1" s="59" t="s">
        <v>67</v>
      </c>
      <c r="D1" s="36" t="s">
        <v>4</v>
      </c>
      <c r="E1" s="36" t="s">
        <v>3</v>
      </c>
      <c r="F1" s="36" t="s">
        <v>187</v>
      </c>
      <c r="G1" s="36" t="s">
        <v>188</v>
      </c>
      <c r="H1" s="1"/>
      <c r="I1" s="1"/>
      <c r="J1" s="1"/>
    </row>
    <row r="2" spans="1:10" ht="51.75" customHeight="1" x14ac:dyDescent="0.6">
      <c r="A2" s="60">
        <v>1</v>
      </c>
      <c r="B2" s="61" t="s">
        <v>98</v>
      </c>
      <c r="C2" s="62">
        <v>1000</v>
      </c>
      <c r="D2" s="55" t="s">
        <v>28</v>
      </c>
      <c r="E2" s="68">
        <v>9858423222</v>
      </c>
      <c r="F2" s="13">
        <v>160</v>
      </c>
      <c r="G2" s="13">
        <v>160</v>
      </c>
      <c r="H2" s="1"/>
      <c r="I2" s="1"/>
      <c r="J2" s="1"/>
    </row>
    <row r="3" spans="1:10" s="7" customFormat="1" ht="39.950000000000003" customHeight="1" x14ac:dyDescent="0.6">
      <c r="A3" s="134" t="s">
        <v>2</v>
      </c>
      <c r="B3" s="134"/>
      <c r="C3" s="63">
        <f>SUM(C2:C2)</f>
        <v>1000</v>
      </c>
      <c r="D3" s="59" t="s">
        <v>18</v>
      </c>
      <c r="E3" s="59"/>
      <c r="F3" s="37">
        <f>SUM(F2:F2)</f>
        <v>160</v>
      </c>
      <c r="G3" s="37">
        <f>SUM(G2:G2)</f>
        <v>160</v>
      </c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C8" sqref="C8"/>
    </sheetView>
  </sheetViews>
  <sheetFormatPr defaultRowHeight="15.75" x14ac:dyDescent="0.25"/>
  <cols>
    <col min="1" max="1" width="6.7109375" style="5" customWidth="1"/>
    <col min="2" max="2" width="33" style="4" customWidth="1"/>
    <col min="3" max="3" width="20.5703125" style="3" customWidth="1"/>
    <col min="4" max="4" width="37.7109375" style="12" customWidth="1"/>
    <col min="5" max="5" width="17.5703125" style="5" customWidth="1"/>
    <col min="6" max="6" width="14" style="5" customWidth="1"/>
    <col min="7" max="7" width="17.5703125" customWidth="1"/>
  </cols>
  <sheetData>
    <row r="1" spans="1:10" ht="71.25" customHeight="1" x14ac:dyDescent="0.25">
      <c r="A1" s="17" t="s">
        <v>0</v>
      </c>
      <c r="B1" s="10" t="s">
        <v>1</v>
      </c>
      <c r="C1" s="29" t="s">
        <v>100</v>
      </c>
      <c r="D1" s="10" t="s">
        <v>4</v>
      </c>
      <c r="E1" s="10" t="s">
        <v>3</v>
      </c>
      <c r="F1" s="42" t="s">
        <v>187</v>
      </c>
      <c r="G1" s="58" t="s">
        <v>188</v>
      </c>
      <c r="H1" s="1"/>
      <c r="I1" s="1"/>
      <c r="J1" s="1"/>
    </row>
    <row r="2" spans="1:10" ht="39.950000000000003" customHeight="1" x14ac:dyDescent="0.25">
      <c r="A2" s="30"/>
      <c r="B2" s="135" t="s">
        <v>99</v>
      </c>
      <c r="C2" s="136"/>
      <c r="D2" s="136"/>
      <c r="E2" s="136"/>
      <c r="F2" s="136"/>
      <c r="G2" s="137"/>
      <c r="H2" s="1"/>
      <c r="I2" s="1"/>
      <c r="J2" s="57"/>
    </row>
    <row r="3" spans="1:10" ht="51.75" customHeight="1" x14ac:dyDescent="0.6">
      <c r="A3" s="16">
        <v>1</v>
      </c>
      <c r="B3" s="30" t="s">
        <v>95</v>
      </c>
      <c r="C3" s="11">
        <v>335</v>
      </c>
      <c r="D3" s="8" t="s">
        <v>94</v>
      </c>
      <c r="E3" s="9"/>
      <c r="F3" s="13">
        <v>70</v>
      </c>
      <c r="G3" s="13">
        <v>70</v>
      </c>
      <c r="H3" s="1"/>
      <c r="I3" s="1"/>
      <c r="J3" s="1"/>
    </row>
    <row r="4" spans="1:10" ht="39.950000000000003" customHeight="1" x14ac:dyDescent="0.6">
      <c r="A4" s="16">
        <v>3</v>
      </c>
      <c r="B4" s="10" t="s">
        <v>8</v>
      </c>
      <c r="C4" s="11">
        <v>476</v>
      </c>
      <c r="D4" s="8" t="s">
        <v>8</v>
      </c>
      <c r="E4" s="9"/>
      <c r="F4" s="13">
        <v>100</v>
      </c>
      <c r="G4" s="13">
        <v>100</v>
      </c>
      <c r="H4" s="1"/>
      <c r="I4" s="1"/>
      <c r="J4" s="1"/>
    </row>
    <row r="5" spans="1:10" s="7" customFormat="1" ht="39.950000000000003" customHeight="1" x14ac:dyDescent="0.25">
      <c r="A5" s="115" t="s">
        <v>2</v>
      </c>
      <c r="B5" s="115"/>
      <c r="C5" s="11">
        <f>SUM(C3:C4)</f>
        <v>811</v>
      </c>
      <c r="D5" s="14" t="s">
        <v>18</v>
      </c>
      <c r="E5" s="14"/>
      <c r="F5" s="9">
        <f>SUM(F3:F4)</f>
        <v>170</v>
      </c>
      <c r="G5" s="16">
        <f>SUM(G3:G4)</f>
        <v>170</v>
      </c>
      <c r="H5" s="6"/>
      <c r="I5" s="6"/>
      <c r="J5" s="6"/>
    </row>
  </sheetData>
  <mergeCells count="2">
    <mergeCell ref="A5:B5"/>
    <mergeCell ref="B2:G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D3" sqref="D3"/>
    </sheetView>
  </sheetViews>
  <sheetFormatPr defaultRowHeight="15.75" x14ac:dyDescent="0.25"/>
  <cols>
    <col min="1" max="1" width="6.7109375" style="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4" style="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65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51.75" customHeight="1" x14ac:dyDescent="0.6">
      <c r="A2" s="45">
        <v>1</v>
      </c>
      <c r="B2" s="42" t="s">
        <v>95</v>
      </c>
      <c r="C2" s="41">
        <v>151</v>
      </c>
      <c r="D2" s="8"/>
      <c r="E2" s="45"/>
      <c r="F2" s="13"/>
      <c r="G2" s="13">
        <v>73</v>
      </c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>
        <f>SUM(C2:C2)</f>
        <v>151</v>
      </c>
      <c r="D3" s="43" t="s">
        <v>18</v>
      </c>
      <c r="E3" s="43"/>
      <c r="F3" s="45">
        <f>SUM(F2:F2)</f>
        <v>0</v>
      </c>
      <c r="G3" s="45">
        <f>SUM(G2:G2)</f>
        <v>73</v>
      </c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5" sqref="E5"/>
    </sheetView>
  </sheetViews>
  <sheetFormatPr defaultRowHeight="15.75" x14ac:dyDescent="0.25"/>
  <cols>
    <col min="1" max="1" width="6.7109375" style="53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9.28515625" style="5" customWidth="1"/>
    <col min="7" max="7" width="19.1406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64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44">
        <v>1</v>
      </c>
      <c r="B2" s="42" t="s">
        <v>60</v>
      </c>
      <c r="C2" s="41">
        <v>290</v>
      </c>
      <c r="D2" s="8"/>
      <c r="E2" s="45"/>
      <c r="F2" s="13"/>
      <c r="G2" s="13"/>
      <c r="H2" s="1"/>
      <c r="I2" s="1"/>
      <c r="J2" s="1"/>
    </row>
    <row r="3" spans="1:10" ht="51.75" customHeight="1" x14ac:dyDescent="0.6">
      <c r="A3" s="44">
        <v>2</v>
      </c>
      <c r="B3" s="42" t="s">
        <v>47</v>
      </c>
      <c r="C3" s="41">
        <v>73</v>
      </c>
      <c r="D3" s="8" t="s">
        <v>47</v>
      </c>
      <c r="E3" s="45"/>
      <c r="F3" s="13">
        <v>73</v>
      </c>
      <c r="G3" s="13">
        <v>73</v>
      </c>
      <c r="H3" s="1"/>
      <c r="I3" s="1"/>
      <c r="J3" s="1"/>
    </row>
    <row r="4" spans="1:10" ht="39.950000000000003" customHeight="1" x14ac:dyDescent="0.6">
      <c r="A4" s="124">
        <v>3</v>
      </c>
      <c r="B4" s="125" t="s">
        <v>7</v>
      </c>
      <c r="C4" s="123">
        <v>221</v>
      </c>
      <c r="D4" s="8" t="s">
        <v>7</v>
      </c>
      <c r="E4" s="45"/>
      <c r="F4" s="13">
        <v>100</v>
      </c>
      <c r="G4" s="13">
        <v>100</v>
      </c>
      <c r="H4" s="1"/>
      <c r="I4" s="1"/>
      <c r="J4" s="1"/>
    </row>
    <row r="5" spans="1:10" ht="39.950000000000003" customHeight="1" x14ac:dyDescent="0.6">
      <c r="A5" s="124"/>
      <c r="B5" s="125"/>
      <c r="C5" s="123"/>
      <c r="D5" s="8" t="s">
        <v>21</v>
      </c>
      <c r="E5" s="68">
        <v>9858420560</v>
      </c>
      <c r="F5" s="13">
        <v>10</v>
      </c>
      <c r="G5" s="13">
        <v>10</v>
      </c>
      <c r="H5" s="1"/>
      <c r="I5" s="1"/>
      <c r="J5" s="1"/>
    </row>
    <row r="6" spans="1:10" s="7" customFormat="1" ht="39.950000000000003" customHeight="1" x14ac:dyDescent="0.25">
      <c r="A6" s="115" t="s">
        <v>2</v>
      </c>
      <c r="B6" s="115"/>
      <c r="C6" s="41">
        <f>SUM(C2:C5)</f>
        <v>584</v>
      </c>
      <c r="D6" s="43" t="s">
        <v>18</v>
      </c>
      <c r="E6" s="43"/>
      <c r="F6" s="45">
        <f>SUM(F2:F5)</f>
        <v>183</v>
      </c>
      <c r="G6" s="45">
        <f>SUM(G2:G5)</f>
        <v>183</v>
      </c>
      <c r="H6" s="6"/>
      <c r="I6" s="6"/>
      <c r="J6" s="6"/>
    </row>
  </sheetData>
  <mergeCells count="4">
    <mergeCell ref="A6:B6"/>
    <mergeCell ref="C4:C5"/>
    <mergeCell ref="B4:B5"/>
    <mergeCell ref="A4:A5"/>
  </mergeCells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>
      <selection activeCell="E4" sqref="E4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9.85546875" style="5" customWidth="1"/>
    <col min="7" max="7" width="18.285156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63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14">
        <v>1</v>
      </c>
      <c r="B2" s="125" t="s">
        <v>101</v>
      </c>
      <c r="C2" s="123">
        <v>3000</v>
      </c>
      <c r="D2" s="8" t="s">
        <v>12</v>
      </c>
      <c r="E2" s="67">
        <v>9858425341</v>
      </c>
      <c r="F2" s="13">
        <v>1000</v>
      </c>
      <c r="G2" s="13">
        <v>1000</v>
      </c>
      <c r="H2" s="1"/>
      <c r="I2" s="1"/>
      <c r="J2" s="1"/>
    </row>
    <row r="3" spans="1:10" ht="39.950000000000003" customHeight="1" x14ac:dyDescent="0.6">
      <c r="A3" s="114"/>
      <c r="B3" s="125"/>
      <c r="C3" s="123"/>
      <c r="D3" s="8" t="s">
        <v>25</v>
      </c>
      <c r="E3" s="68">
        <v>9847020823</v>
      </c>
      <c r="F3" s="13">
        <v>120</v>
      </c>
      <c r="G3" s="13">
        <v>120</v>
      </c>
      <c r="H3" s="1"/>
      <c r="I3" s="1"/>
      <c r="J3" s="1"/>
    </row>
    <row r="4" spans="1:10" ht="39.950000000000003" customHeight="1" x14ac:dyDescent="0.6">
      <c r="A4" s="114"/>
      <c r="B4" s="125"/>
      <c r="C4" s="123"/>
      <c r="D4" s="8" t="s">
        <v>28</v>
      </c>
      <c r="E4" s="68">
        <v>9858423222</v>
      </c>
      <c r="F4" s="13">
        <v>200</v>
      </c>
      <c r="G4" s="13">
        <v>200</v>
      </c>
      <c r="H4" s="1"/>
      <c r="I4" s="1"/>
      <c r="J4" s="1"/>
    </row>
    <row r="5" spans="1:10" s="7" customFormat="1" ht="39.950000000000003" customHeight="1" x14ac:dyDescent="0.25">
      <c r="A5" s="115" t="s">
        <v>2</v>
      </c>
      <c r="B5" s="115"/>
      <c r="C5" s="41">
        <f>SUM(C2)</f>
        <v>3000</v>
      </c>
      <c r="D5" s="43" t="s">
        <v>18</v>
      </c>
      <c r="E5" s="43"/>
      <c r="F5" s="45">
        <f>SUM(F2:F4)</f>
        <v>1320</v>
      </c>
      <c r="G5" s="45">
        <f>SUM(G2:G4)</f>
        <v>1320</v>
      </c>
      <c r="H5" s="6"/>
      <c r="I5" s="6"/>
      <c r="J5" s="6"/>
    </row>
  </sheetData>
  <mergeCells count="4">
    <mergeCell ref="A5:B5"/>
    <mergeCell ref="A2:A4"/>
    <mergeCell ref="B2:B4"/>
    <mergeCell ref="C2:C4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E3" sqref="E3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8.7109375" style="5" customWidth="1"/>
    <col min="7" max="7" width="17.5703125" customWidth="1"/>
  </cols>
  <sheetData>
    <row r="1" spans="1:10" ht="39.950000000000003" customHeight="1" x14ac:dyDescent="0.6">
      <c r="A1" s="2" t="s">
        <v>0</v>
      </c>
      <c r="B1" s="2" t="s">
        <v>1</v>
      </c>
      <c r="C1" s="49" t="s">
        <v>61</v>
      </c>
      <c r="D1" s="2" t="s">
        <v>4</v>
      </c>
      <c r="E1" s="2" t="s">
        <v>3</v>
      </c>
      <c r="F1" s="2" t="s">
        <v>187</v>
      </c>
      <c r="G1" s="28" t="s">
        <v>188</v>
      </c>
      <c r="H1" s="1"/>
      <c r="I1" s="1"/>
      <c r="J1" s="1"/>
    </row>
    <row r="2" spans="1:10" ht="39.950000000000003" customHeight="1" x14ac:dyDescent="0.25">
      <c r="A2" s="46">
        <v>1</v>
      </c>
      <c r="B2" s="2" t="s">
        <v>17</v>
      </c>
      <c r="C2" s="32">
        <v>1250</v>
      </c>
      <c r="D2" s="50" t="s">
        <v>17</v>
      </c>
      <c r="E2" s="67">
        <v>9847080444</v>
      </c>
      <c r="F2" s="56">
        <v>1250</v>
      </c>
      <c r="G2" s="56">
        <v>1250</v>
      </c>
      <c r="H2" s="1"/>
      <c r="I2" s="1"/>
      <c r="J2" s="1"/>
    </row>
    <row r="3" spans="1:10" ht="39.950000000000003" customHeight="1" x14ac:dyDescent="0.25">
      <c r="A3" s="46">
        <v>2</v>
      </c>
      <c r="B3" s="2" t="s">
        <v>24</v>
      </c>
      <c r="C3" s="32">
        <v>4680</v>
      </c>
      <c r="D3" s="50" t="s">
        <v>24</v>
      </c>
      <c r="E3" s="68">
        <v>9857012609</v>
      </c>
      <c r="F3" s="56">
        <v>4680</v>
      </c>
      <c r="G3" s="56">
        <v>4680</v>
      </c>
      <c r="H3" s="1"/>
      <c r="I3" s="1"/>
      <c r="J3" s="1"/>
    </row>
    <row r="4" spans="1:10" s="7" customFormat="1" ht="39.950000000000003" customHeight="1" x14ac:dyDescent="0.25">
      <c r="A4" s="138" t="s">
        <v>2</v>
      </c>
      <c r="B4" s="138"/>
      <c r="C4" s="32">
        <f>SUM(C2:C3)</f>
        <v>5930</v>
      </c>
      <c r="D4" s="49" t="s">
        <v>18</v>
      </c>
      <c r="E4" s="49"/>
      <c r="F4" s="46">
        <f>SUM(F2:F3)</f>
        <v>5930</v>
      </c>
      <c r="G4" s="46">
        <f>SUM(G2:G3)</f>
        <v>5930</v>
      </c>
      <c r="H4" s="6"/>
      <c r="I4" s="6"/>
      <c r="J4" s="6"/>
    </row>
  </sheetData>
  <mergeCells count="1">
    <mergeCell ref="A4:B4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opLeftCell="A10" workbookViewId="0">
      <selection activeCell="E11" sqref="E11"/>
    </sheetView>
  </sheetViews>
  <sheetFormatPr defaultRowHeight="15.75" x14ac:dyDescent="0.25"/>
  <cols>
    <col min="1" max="1" width="6.7109375" style="53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8" style="12" customWidth="1"/>
    <col min="7" max="7" width="20" style="25" customWidth="1"/>
  </cols>
  <sheetData>
    <row r="1" spans="1:10" ht="39.950000000000003" customHeight="1" x14ac:dyDescent="0.6">
      <c r="A1" s="2" t="s">
        <v>0</v>
      </c>
      <c r="B1" s="42" t="s">
        <v>1</v>
      </c>
      <c r="C1" s="54" t="s">
        <v>70</v>
      </c>
      <c r="D1" s="8" t="s">
        <v>4</v>
      </c>
      <c r="E1" s="8" t="s">
        <v>3</v>
      </c>
      <c r="F1" s="8" t="s">
        <v>187</v>
      </c>
      <c r="G1" s="55" t="s">
        <v>188</v>
      </c>
      <c r="H1" s="1"/>
      <c r="I1" s="1"/>
      <c r="J1" s="1"/>
    </row>
    <row r="2" spans="1:10" ht="39.950000000000003" customHeight="1" x14ac:dyDescent="0.6">
      <c r="A2" s="124">
        <v>1</v>
      </c>
      <c r="B2" s="125" t="s">
        <v>7</v>
      </c>
      <c r="C2" s="139">
        <v>3000</v>
      </c>
      <c r="D2" s="8" t="s">
        <v>7</v>
      </c>
      <c r="E2" s="8"/>
      <c r="F2" s="8">
        <v>300</v>
      </c>
      <c r="G2" s="21">
        <v>300</v>
      </c>
      <c r="H2" s="1"/>
      <c r="I2" s="1"/>
      <c r="J2" s="1"/>
    </row>
    <row r="3" spans="1:10" ht="39.950000000000003" customHeight="1" x14ac:dyDescent="0.6">
      <c r="A3" s="125"/>
      <c r="B3" s="125"/>
      <c r="C3" s="139"/>
      <c r="D3" s="8" t="s">
        <v>102</v>
      </c>
      <c r="E3" s="8"/>
      <c r="F3" s="8">
        <v>240</v>
      </c>
      <c r="G3" s="21">
        <v>240</v>
      </c>
      <c r="H3" s="1"/>
      <c r="I3" s="1"/>
      <c r="J3" s="1"/>
    </row>
    <row r="4" spans="1:10" ht="39.950000000000003" customHeight="1" x14ac:dyDescent="0.6">
      <c r="A4" s="125"/>
      <c r="B4" s="125"/>
      <c r="C4" s="139"/>
      <c r="D4" s="8" t="s">
        <v>103</v>
      </c>
      <c r="E4" s="8"/>
      <c r="F4" s="8">
        <v>500</v>
      </c>
      <c r="G4" s="21">
        <v>500</v>
      </c>
      <c r="H4" s="1"/>
      <c r="I4" s="1"/>
      <c r="J4" s="1"/>
    </row>
    <row r="5" spans="1:10" ht="39.950000000000003" customHeight="1" x14ac:dyDescent="0.6">
      <c r="A5" s="125"/>
      <c r="B5" s="125"/>
      <c r="C5" s="139"/>
      <c r="D5" s="8" t="s">
        <v>15</v>
      </c>
      <c r="E5" s="67">
        <v>9847040461</v>
      </c>
      <c r="F5" s="45">
        <v>120</v>
      </c>
      <c r="G5" s="22">
        <v>120</v>
      </c>
      <c r="H5" s="1"/>
      <c r="I5" s="1"/>
      <c r="J5" s="1"/>
    </row>
    <row r="6" spans="1:10" ht="39.950000000000003" customHeight="1" x14ac:dyDescent="0.6">
      <c r="A6" s="44">
        <v>2</v>
      </c>
      <c r="B6" s="42" t="s">
        <v>26</v>
      </c>
      <c r="C6" s="26">
        <v>1800</v>
      </c>
      <c r="D6" s="8" t="s">
        <v>26</v>
      </c>
      <c r="E6" s="8"/>
      <c r="F6" s="45">
        <v>500</v>
      </c>
      <c r="G6" s="22">
        <v>500</v>
      </c>
      <c r="H6" s="1"/>
      <c r="I6" s="1"/>
      <c r="J6" s="1"/>
    </row>
    <row r="7" spans="1:10" ht="39.950000000000003" customHeight="1" x14ac:dyDescent="0.6">
      <c r="A7" s="124">
        <v>3</v>
      </c>
      <c r="B7" s="125" t="s">
        <v>95</v>
      </c>
      <c r="C7" s="140">
        <v>2522</v>
      </c>
      <c r="D7" s="8" t="s">
        <v>25</v>
      </c>
      <c r="E7" s="68">
        <v>9847020823</v>
      </c>
      <c r="F7" s="15">
        <v>120</v>
      </c>
      <c r="G7" s="23">
        <v>120</v>
      </c>
      <c r="H7" s="1"/>
      <c r="I7" s="1"/>
      <c r="J7" s="1"/>
    </row>
    <row r="8" spans="1:10" ht="39.950000000000003" customHeight="1" x14ac:dyDescent="0.6">
      <c r="A8" s="124"/>
      <c r="B8" s="125"/>
      <c r="C8" s="140"/>
      <c r="D8" s="8" t="s">
        <v>94</v>
      </c>
      <c r="E8" s="45"/>
      <c r="F8" s="15">
        <v>100</v>
      </c>
      <c r="G8" s="23">
        <v>100</v>
      </c>
      <c r="H8" s="1"/>
      <c r="I8" s="1"/>
      <c r="J8" s="1"/>
    </row>
    <row r="9" spans="1:10" ht="39.950000000000003" customHeight="1" x14ac:dyDescent="0.6">
      <c r="A9" s="124"/>
      <c r="B9" s="125"/>
      <c r="C9" s="140"/>
      <c r="D9" s="8" t="s">
        <v>57</v>
      </c>
      <c r="E9" s="45">
        <v>9851109814</v>
      </c>
      <c r="F9" s="15">
        <v>200</v>
      </c>
      <c r="G9" s="23">
        <v>200</v>
      </c>
      <c r="H9" s="1"/>
      <c r="I9" s="1"/>
      <c r="J9" s="1"/>
    </row>
    <row r="10" spans="1:10" ht="39.950000000000003" customHeight="1" x14ac:dyDescent="0.6">
      <c r="A10" s="124">
        <v>4</v>
      </c>
      <c r="B10" s="125" t="s">
        <v>58</v>
      </c>
      <c r="C10" s="140">
        <v>730</v>
      </c>
      <c r="D10" s="8" t="s">
        <v>58</v>
      </c>
      <c r="E10" s="45"/>
      <c r="F10" s="15">
        <v>230</v>
      </c>
      <c r="G10" s="22">
        <v>230</v>
      </c>
      <c r="H10" s="1"/>
      <c r="I10" s="1"/>
      <c r="J10" s="1"/>
    </row>
    <row r="11" spans="1:10" ht="39.950000000000003" customHeight="1" x14ac:dyDescent="0.6">
      <c r="A11" s="124"/>
      <c r="B11" s="125"/>
      <c r="C11" s="140"/>
      <c r="D11" s="8" t="s">
        <v>97</v>
      </c>
      <c r="E11" s="45"/>
      <c r="F11" s="15">
        <v>100</v>
      </c>
      <c r="G11" s="22">
        <v>100</v>
      </c>
      <c r="H11" s="1"/>
      <c r="I11" s="1"/>
      <c r="J11" s="1"/>
    </row>
    <row r="12" spans="1:10" ht="39.950000000000003" customHeight="1" x14ac:dyDescent="0.6">
      <c r="A12" s="44">
        <v>5</v>
      </c>
      <c r="B12" s="42" t="s">
        <v>12</v>
      </c>
      <c r="C12" s="26">
        <v>90</v>
      </c>
      <c r="D12" s="8" t="s">
        <v>12</v>
      </c>
      <c r="E12" s="67">
        <v>9858425341</v>
      </c>
      <c r="F12" s="15">
        <v>90</v>
      </c>
      <c r="G12" s="22">
        <v>90</v>
      </c>
      <c r="H12" s="1"/>
      <c r="I12" s="1"/>
      <c r="J12" s="1"/>
    </row>
    <row r="13" spans="1:10" s="7" customFormat="1" ht="39.950000000000003" customHeight="1" x14ac:dyDescent="0.25">
      <c r="A13" s="139" t="s">
        <v>2</v>
      </c>
      <c r="B13" s="139"/>
      <c r="C13" s="26">
        <f>SUM(C2:C12)</f>
        <v>8142</v>
      </c>
      <c r="D13" s="54"/>
      <c r="E13" s="54"/>
      <c r="F13" s="45">
        <f>SUM(F2:F12)</f>
        <v>2500</v>
      </c>
      <c r="G13" s="24">
        <f>SUM(G2:G12)</f>
        <v>2500</v>
      </c>
      <c r="H13" s="6"/>
      <c r="I13" s="6"/>
      <c r="J13" s="6"/>
    </row>
  </sheetData>
  <mergeCells count="10">
    <mergeCell ref="C2:C5"/>
    <mergeCell ref="B2:B5"/>
    <mergeCell ref="A2:A5"/>
    <mergeCell ref="A13:B13"/>
    <mergeCell ref="B10:B11"/>
    <mergeCell ref="A10:A11"/>
    <mergeCell ref="B7:B9"/>
    <mergeCell ref="C7:C9"/>
    <mergeCell ref="C10:C11"/>
    <mergeCell ref="A7:A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1"/>
  <sheetViews>
    <sheetView tabSelected="1" topLeftCell="A4" workbookViewId="0">
      <selection activeCell="H13" sqref="H13"/>
    </sheetView>
  </sheetViews>
  <sheetFormatPr defaultRowHeight="15.75" x14ac:dyDescent="0.25"/>
  <cols>
    <col min="1" max="1" width="6.7109375" style="78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7.140625" customWidth="1"/>
    <col min="7" max="7" width="18.5703125" customWidth="1"/>
  </cols>
  <sheetData>
    <row r="1" spans="1:9" ht="39.950000000000003" customHeight="1" x14ac:dyDescent="0.6">
      <c r="A1" s="2" t="s">
        <v>0</v>
      </c>
      <c r="B1" s="42" t="s">
        <v>1</v>
      </c>
      <c r="C1" s="43" t="s">
        <v>56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</row>
    <row r="2" spans="1:9" ht="39.950000000000003" customHeight="1" x14ac:dyDescent="0.6">
      <c r="A2" s="76">
        <v>1</v>
      </c>
      <c r="B2" s="42" t="s">
        <v>12</v>
      </c>
      <c r="C2" s="41">
        <v>3980</v>
      </c>
      <c r="D2" s="94" t="s">
        <v>12</v>
      </c>
      <c r="E2" s="67">
        <v>9858425341</v>
      </c>
      <c r="F2" s="13">
        <v>3980</v>
      </c>
      <c r="G2" s="13">
        <v>3980</v>
      </c>
      <c r="H2" s="1"/>
      <c r="I2" s="1"/>
    </row>
    <row r="3" spans="1:9" ht="39.950000000000003" customHeight="1" x14ac:dyDescent="0.6">
      <c r="A3" s="76">
        <v>2</v>
      </c>
      <c r="B3" s="42" t="s">
        <v>95</v>
      </c>
      <c r="C3" s="41">
        <v>1191</v>
      </c>
      <c r="D3" s="113" t="s">
        <v>94</v>
      </c>
      <c r="E3" s="45"/>
      <c r="F3" s="13">
        <v>120</v>
      </c>
      <c r="G3" s="13">
        <v>120</v>
      </c>
      <c r="H3" s="1"/>
      <c r="I3" s="1"/>
    </row>
    <row r="4" spans="1:9" ht="39.950000000000003" customHeight="1" x14ac:dyDescent="0.6">
      <c r="A4" s="144">
        <v>3</v>
      </c>
      <c r="B4" s="141" t="s">
        <v>202</v>
      </c>
      <c r="C4" s="121">
        <v>6500</v>
      </c>
      <c r="D4" s="113" t="s">
        <v>28</v>
      </c>
      <c r="E4" s="71">
        <v>9858423222</v>
      </c>
      <c r="F4" s="13">
        <v>200</v>
      </c>
      <c r="G4" s="13">
        <v>200</v>
      </c>
      <c r="H4" s="1"/>
      <c r="I4" s="1"/>
    </row>
    <row r="5" spans="1:9" ht="39.950000000000003" customHeight="1" x14ac:dyDescent="0.6">
      <c r="A5" s="145"/>
      <c r="B5" s="142"/>
      <c r="C5" s="122"/>
      <c r="D5" s="113" t="s">
        <v>19</v>
      </c>
      <c r="E5" s="71" t="s">
        <v>191</v>
      </c>
      <c r="F5" s="13">
        <v>1200</v>
      </c>
      <c r="G5" s="13">
        <v>1200</v>
      </c>
      <c r="H5" s="1"/>
      <c r="I5" s="1"/>
    </row>
    <row r="6" spans="1:9" ht="39.950000000000003" customHeight="1" x14ac:dyDescent="0.6">
      <c r="A6" s="146"/>
      <c r="B6" s="143"/>
      <c r="C6" s="133"/>
      <c r="D6" s="113" t="s">
        <v>102</v>
      </c>
      <c r="E6" s="71"/>
      <c r="F6" s="13">
        <v>360</v>
      </c>
      <c r="G6" s="13">
        <v>360</v>
      </c>
      <c r="H6" s="1"/>
      <c r="I6" s="1"/>
    </row>
    <row r="7" spans="1:9" ht="39.950000000000003" customHeight="1" x14ac:dyDescent="0.6">
      <c r="A7" s="75">
        <v>4</v>
      </c>
      <c r="B7" s="73" t="s">
        <v>59</v>
      </c>
      <c r="C7" s="74">
        <v>3052</v>
      </c>
      <c r="D7" s="113" t="s">
        <v>103</v>
      </c>
      <c r="E7" s="45"/>
      <c r="F7" s="13">
        <v>500</v>
      </c>
      <c r="G7" s="13">
        <v>500</v>
      </c>
      <c r="H7" s="1"/>
      <c r="I7" s="1"/>
    </row>
    <row r="8" spans="1:9" ht="72.75" customHeight="1" x14ac:dyDescent="0.6">
      <c r="A8" s="147">
        <v>5</v>
      </c>
      <c r="B8" s="125" t="s">
        <v>58</v>
      </c>
      <c r="C8" s="123">
        <v>2670</v>
      </c>
      <c r="D8" s="113" t="s">
        <v>97</v>
      </c>
      <c r="E8" s="45"/>
      <c r="F8" s="13">
        <v>300</v>
      </c>
      <c r="G8" s="13">
        <v>300</v>
      </c>
      <c r="H8" s="1"/>
      <c r="I8" s="1"/>
    </row>
    <row r="9" spans="1:9" ht="39.950000000000003" customHeight="1" x14ac:dyDescent="0.6">
      <c r="A9" s="147"/>
      <c r="B9" s="125"/>
      <c r="C9" s="123"/>
      <c r="D9" s="113" t="s">
        <v>58</v>
      </c>
      <c r="E9" s="45"/>
      <c r="F9" s="13">
        <v>670</v>
      </c>
      <c r="G9" s="13">
        <v>670</v>
      </c>
      <c r="H9" s="1"/>
      <c r="I9" s="1"/>
    </row>
    <row r="10" spans="1:9" ht="39.950000000000003" customHeight="1" x14ac:dyDescent="0.6">
      <c r="A10" s="76">
        <v>6</v>
      </c>
      <c r="B10" s="42" t="s">
        <v>33</v>
      </c>
      <c r="C10" s="41">
        <v>1500</v>
      </c>
      <c r="D10" s="113"/>
      <c r="E10" s="45"/>
      <c r="F10" s="13"/>
      <c r="G10" s="13"/>
      <c r="H10" s="1"/>
      <c r="I10" s="1"/>
    </row>
    <row r="11" spans="1:9" ht="39.950000000000003" customHeight="1" x14ac:dyDescent="0.6">
      <c r="A11" s="76">
        <v>7</v>
      </c>
      <c r="B11" s="47" t="s">
        <v>57</v>
      </c>
      <c r="C11" s="41">
        <v>2300</v>
      </c>
      <c r="D11" s="113" t="s">
        <v>57</v>
      </c>
      <c r="E11" s="45">
        <v>9851109814</v>
      </c>
      <c r="F11" s="13">
        <v>800</v>
      </c>
      <c r="G11" s="13">
        <v>800</v>
      </c>
      <c r="H11" s="1"/>
      <c r="I11" s="1"/>
    </row>
    <row r="12" spans="1:9" ht="39.950000000000003" customHeight="1" x14ac:dyDescent="0.6">
      <c r="A12" s="147">
        <v>8</v>
      </c>
      <c r="B12" s="125" t="s">
        <v>204</v>
      </c>
      <c r="C12" s="123">
        <v>5500</v>
      </c>
      <c r="D12" s="113" t="s">
        <v>5</v>
      </c>
      <c r="E12" s="68">
        <v>9855057346</v>
      </c>
      <c r="F12" s="13">
        <v>150</v>
      </c>
      <c r="G12" s="13">
        <v>150</v>
      </c>
      <c r="H12" s="1"/>
      <c r="I12" s="1"/>
    </row>
    <row r="13" spans="1:9" ht="39.950000000000003" customHeight="1" x14ac:dyDescent="0.6">
      <c r="A13" s="147"/>
      <c r="B13" s="125"/>
      <c r="C13" s="123"/>
      <c r="D13" s="113" t="s">
        <v>198</v>
      </c>
      <c r="E13" s="45"/>
      <c r="F13" s="13">
        <v>1000</v>
      </c>
      <c r="G13" s="13">
        <v>1000</v>
      </c>
      <c r="H13" s="1"/>
      <c r="I13" s="1"/>
    </row>
    <row r="14" spans="1:9" ht="39.950000000000003" customHeight="1" x14ac:dyDescent="0.6">
      <c r="A14" s="147"/>
      <c r="B14" s="125"/>
      <c r="C14" s="123"/>
      <c r="D14" s="113" t="s">
        <v>105</v>
      </c>
      <c r="E14" s="45"/>
      <c r="F14" s="13">
        <v>1800</v>
      </c>
      <c r="G14" s="13">
        <v>1800</v>
      </c>
      <c r="H14" s="1"/>
      <c r="I14" s="1"/>
    </row>
    <row r="15" spans="1:9" ht="39.950000000000003" customHeight="1" x14ac:dyDescent="0.6">
      <c r="A15" s="147"/>
      <c r="B15" s="125"/>
      <c r="C15" s="123"/>
      <c r="D15" s="113" t="s">
        <v>205</v>
      </c>
      <c r="E15" s="112">
        <v>9868664712</v>
      </c>
      <c r="F15" s="13">
        <v>1500</v>
      </c>
      <c r="G15" s="13">
        <v>1400</v>
      </c>
      <c r="H15" s="1"/>
      <c r="I15" s="1"/>
    </row>
    <row r="16" spans="1:9" ht="39.950000000000003" customHeight="1" x14ac:dyDescent="0.6">
      <c r="A16" s="147"/>
      <c r="B16" s="125"/>
      <c r="C16" s="123"/>
      <c r="D16" s="113" t="s">
        <v>104</v>
      </c>
      <c r="E16" s="45"/>
      <c r="F16" s="13">
        <v>600</v>
      </c>
      <c r="G16" s="13">
        <v>600</v>
      </c>
      <c r="H16" s="1"/>
      <c r="I16" s="1"/>
    </row>
    <row r="17" spans="1:141" ht="39.950000000000003" customHeight="1" x14ac:dyDescent="0.6">
      <c r="A17" s="147"/>
      <c r="B17" s="125"/>
      <c r="C17" s="123"/>
      <c r="D17" s="113" t="s">
        <v>88</v>
      </c>
      <c r="E17" s="45"/>
      <c r="F17" s="13">
        <v>150</v>
      </c>
      <c r="G17" s="13">
        <v>150</v>
      </c>
      <c r="H17" s="1"/>
      <c r="I17" s="1"/>
    </row>
    <row r="18" spans="1:141" s="18" customFormat="1" ht="39.950000000000003" customHeight="1" x14ac:dyDescent="0.6">
      <c r="A18" s="147"/>
      <c r="B18" s="125"/>
      <c r="C18" s="123"/>
      <c r="D18" s="113" t="s">
        <v>7</v>
      </c>
      <c r="E18" s="45"/>
      <c r="F18" s="13">
        <v>200</v>
      </c>
      <c r="G18" s="13">
        <v>200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</row>
    <row r="19" spans="1:141" s="1" customFormat="1" ht="39.950000000000003" customHeight="1" x14ac:dyDescent="0.6">
      <c r="A19" s="76">
        <v>9</v>
      </c>
      <c r="B19" s="42" t="s">
        <v>8</v>
      </c>
      <c r="C19" s="41">
        <v>1960</v>
      </c>
      <c r="D19" s="113" t="s">
        <v>8</v>
      </c>
      <c r="E19" s="45"/>
      <c r="F19" s="13">
        <v>550</v>
      </c>
      <c r="G19" s="13">
        <v>550</v>
      </c>
    </row>
    <row r="20" spans="1:141" s="7" customFormat="1" ht="39.950000000000003" customHeight="1" x14ac:dyDescent="0.25">
      <c r="A20" s="115" t="s">
        <v>2</v>
      </c>
      <c r="B20" s="115"/>
      <c r="C20" s="41">
        <f>SUM(C2:C19)</f>
        <v>28653</v>
      </c>
      <c r="D20" s="84"/>
      <c r="E20" s="43"/>
      <c r="F20" s="45">
        <f>SUM(F2:F19)</f>
        <v>14080</v>
      </c>
      <c r="G20" s="45">
        <f>SUM(G2:G19)</f>
        <v>13980</v>
      </c>
      <c r="H20" s="6"/>
      <c r="I20" s="6"/>
    </row>
    <row r="21" spans="1:141" x14ac:dyDescent="0.25">
      <c r="D21" s="90"/>
    </row>
  </sheetData>
  <mergeCells count="10">
    <mergeCell ref="B4:B6"/>
    <mergeCell ref="A4:A6"/>
    <mergeCell ref="C4:C6"/>
    <mergeCell ref="A20:B20"/>
    <mergeCell ref="B12:B18"/>
    <mergeCell ref="A12:A18"/>
    <mergeCell ref="C12:C18"/>
    <mergeCell ref="B8:B9"/>
    <mergeCell ref="C8:C9"/>
    <mergeCell ref="A8:A9"/>
  </mergeCells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opLeftCell="A10" workbookViewId="0">
      <selection activeCell="D8" sqref="D8"/>
    </sheetView>
  </sheetViews>
  <sheetFormatPr defaultRowHeight="15.75" x14ac:dyDescent="0.25"/>
  <cols>
    <col min="1" max="1" width="11.7109375" style="31" customWidth="1"/>
    <col min="2" max="2" width="33" style="4" customWidth="1"/>
    <col min="3" max="3" width="12.85546875" style="3" customWidth="1"/>
    <col min="4" max="4" width="37.7109375" style="5" customWidth="1"/>
    <col min="5" max="5" width="17.5703125" style="5" customWidth="1"/>
    <col min="6" max="6" width="20" style="5" customWidth="1"/>
    <col min="7" max="7" width="17.710937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32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24">
        <v>1</v>
      </c>
      <c r="B2" s="125" t="s">
        <v>33</v>
      </c>
      <c r="C2" s="123">
        <v>600</v>
      </c>
      <c r="D2" s="8" t="s">
        <v>189</v>
      </c>
      <c r="E2" s="68">
        <v>9842506124</v>
      </c>
      <c r="F2" s="13">
        <v>700</v>
      </c>
      <c r="G2" s="13">
        <v>80</v>
      </c>
      <c r="H2" s="1"/>
      <c r="I2" s="1"/>
      <c r="J2" s="1"/>
    </row>
    <row r="3" spans="1:10" ht="39.950000000000003" customHeight="1" x14ac:dyDescent="0.6">
      <c r="A3" s="124"/>
      <c r="B3" s="125"/>
      <c r="C3" s="123"/>
      <c r="D3" s="8" t="s">
        <v>15</v>
      </c>
      <c r="E3" s="67">
        <v>9847040461</v>
      </c>
      <c r="F3" s="13">
        <v>120</v>
      </c>
      <c r="G3" s="13">
        <v>40</v>
      </c>
      <c r="H3" s="1"/>
      <c r="I3" s="1"/>
      <c r="J3" s="1"/>
    </row>
    <row r="4" spans="1:10" ht="39.950000000000003" customHeight="1" x14ac:dyDescent="0.6">
      <c r="A4" s="124"/>
      <c r="B4" s="125"/>
      <c r="C4" s="123"/>
      <c r="D4" s="8" t="s">
        <v>16</v>
      </c>
      <c r="E4" s="67">
        <v>9842686533</v>
      </c>
      <c r="F4" s="13">
        <v>2800</v>
      </c>
      <c r="G4" s="13">
        <v>80</v>
      </c>
      <c r="H4" s="1"/>
      <c r="I4" s="1"/>
      <c r="J4" s="1"/>
    </row>
    <row r="5" spans="1:10" ht="39.950000000000003" customHeight="1" x14ac:dyDescent="0.6">
      <c r="A5" s="124"/>
      <c r="B5" s="125"/>
      <c r="C5" s="123"/>
      <c r="D5" s="55" t="s">
        <v>9</v>
      </c>
      <c r="E5" s="45"/>
      <c r="F5" s="13">
        <v>4200</v>
      </c>
      <c r="G5" s="13">
        <v>80</v>
      </c>
      <c r="H5" s="1"/>
      <c r="I5" s="1"/>
      <c r="J5" s="1"/>
    </row>
    <row r="6" spans="1:10" ht="39.950000000000003" customHeight="1" x14ac:dyDescent="0.6">
      <c r="A6" s="124"/>
      <c r="B6" s="125"/>
      <c r="C6" s="123"/>
      <c r="D6" s="55" t="s">
        <v>25</v>
      </c>
      <c r="E6" s="68">
        <v>9847020823</v>
      </c>
      <c r="F6" s="13">
        <v>50</v>
      </c>
      <c r="G6" s="13">
        <v>40</v>
      </c>
      <c r="H6" s="1"/>
      <c r="I6" s="1"/>
      <c r="J6" s="1"/>
    </row>
    <row r="7" spans="1:10" ht="39.950000000000003" customHeight="1" x14ac:dyDescent="0.6">
      <c r="A7" s="124"/>
      <c r="B7" s="125"/>
      <c r="C7" s="123"/>
      <c r="D7" s="8" t="s">
        <v>28</v>
      </c>
      <c r="E7" s="68">
        <v>9858423222</v>
      </c>
      <c r="F7" s="13">
        <v>200</v>
      </c>
      <c r="G7" s="13">
        <v>80</v>
      </c>
      <c r="H7" s="1"/>
      <c r="I7" s="1"/>
      <c r="J7" s="1"/>
    </row>
    <row r="8" spans="1:10" ht="39.950000000000003" customHeight="1" x14ac:dyDescent="0.6">
      <c r="A8" s="124"/>
      <c r="B8" s="125"/>
      <c r="C8" s="123"/>
      <c r="D8" s="8" t="s">
        <v>10</v>
      </c>
      <c r="E8" s="68" t="s">
        <v>197</v>
      </c>
      <c r="F8" s="13">
        <v>150</v>
      </c>
      <c r="G8" s="13">
        <v>40</v>
      </c>
      <c r="H8" s="1"/>
      <c r="I8" s="1"/>
      <c r="J8" s="1"/>
    </row>
    <row r="9" spans="1:10" ht="39.950000000000003" customHeight="1" x14ac:dyDescent="0.6">
      <c r="A9" s="124"/>
      <c r="B9" s="125"/>
      <c r="C9" s="123"/>
      <c r="D9" s="8" t="s">
        <v>29</v>
      </c>
      <c r="E9" s="68">
        <v>9851080321</v>
      </c>
      <c r="F9" s="13">
        <v>10000</v>
      </c>
      <c r="G9" s="13">
        <v>80</v>
      </c>
      <c r="H9" s="1"/>
      <c r="I9" s="1"/>
      <c r="J9" s="1"/>
    </row>
    <row r="10" spans="1:10" ht="39.950000000000003" customHeight="1" x14ac:dyDescent="0.6">
      <c r="A10" s="124"/>
      <c r="B10" s="125"/>
      <c r="C10" s="123"/>
      <c r="D10" s="8" t="s">
        <v>79</v>
      </c>
      <c r="E10" s="45"/>
      <c r="F10" s="13">
        <v>1000</v>
      </c>
      <c r="G10" s="13">
        <v>80</v>
      </c>
      <c r="H10" s="1"/>
      <c r="I10" s="1"/>
      <c r="J10" s="1"/>
    </row>
    <row r="11" spans="1:10" ht="39.950000000000003" customHeight="1" x14ac:dyDescent="0.6">
      <c r="A11" s="44">
        <v>2</v>
      </c>
      <c r="B11" s="42" t="s">
        <v>24</v>
      </c>
      <c r="C11" s="41">
        <v>480</v>
      </c>
      <c r="D11" s="8" t="s">
        <v>24</v>
      </c>
      <c r="E11" s="68">
        <v>9857012609</v>
      </c>
      <c r="F11" s="13">
        <v>480</v>
      </c>
      <c r="G11" s="35">
        <v>480</v>
      </c>
      <c r="H11" s="1"/>
      <c r="I11" s="1"/>
      <c r="J11" s="1"/>
    </row>
    <row r="12" spans="1:10" ht="39.950000000000003" customHeight="1" x14ac:dyDescent="0.6">
      <c r="A12" s="44">
        <v>3</v>
      </c>
      <c r="B12" s="42" t="s">
        <v>23</v>
      </c>
      <c r="C12" s="41">
        <v>150</v>
      </c>
      <c r="D12" s="8" t="s">
        <v>23</v>
      </c>
      <c r="E12" s="68">
        <v>9847038594</v>
      </c>
      <c r="F12" s="13">
        <v>150</v>
      </c>
      <c r="G12" s="35">
        <v>150</v>
      </c>
      <c r="H12" s="1"/>
      <c r="I12" s="1"/>
      <c r="J12" s="1"/>
    </row>
    <row r="13" spans="1:10" ht="39.950000000000003" customHeight="1" x14ac:dyDescent="0.6">
      <c r="A13" s="44">
        <v>4</v>
      </c>
      <c r="B13" s="42" t="s">
        <v>6</v>
      </c>
      <c r="C13" s="41">
        <v>124</v>
      </c>
      <c r="D13" s="8" t="s">
        <v>6</v>
      </c>
      <c r="E13" s="68">
        <v>9855060137</v>
      </c>
      <c r="F13" s="13">
        <v>3000</v>
      </c>
      <c r="G13" s="35">
        <v>124</v>
      </c>
      <c r="H13" s="1"/>
      <c r="I13" s="1"/>
      <c r="J13" s="1"/>
    </row>
    <row r="14" spans="1:10" ht="39.950000000000003" customHeight="1" x14ac:dyDescent="0.6">
      <c r="A14" s="44">
        <v>5</v>
      </c>
      <c r="B14" s="42" t="s">
        <v>17</v>
      </c>
      <c r="C14" s="41">
        <v>376</v>
      </c>
      <c r="D14" s="8" t="s">
        <v>17</v>
      </c>
      <c r="E14" s="67">
        <v>9847080444</v>
      </c>
      <c r="F14" s="13">
        <v>400</v>
      </c>
      <c r="G14" s="35">
        <v>376</v>
      </c>
      <c r="H14" s="1"/>
      <c r="I14" s="1"/>
      <c r="J14" s="1"/>
    </row>
    <row r="15" spans="1:10" s="7" customFormat="1" ht="39.950000000000003" customHeight="1" x14ac:dyDescent="0.25">
      <c r="A15" s="43" t="s">
        <v>2</v>
      </c>
      <c r="B15" s="43"/>
      <c r="C15" s="41">
        <f>SUM(C2:C14)</f>
        <v>1730</v>
      </c>
      <c r="D15" s="43" t="s">
        <v>18</v>
      </c>
      <c r="E15" s="43"/>
      <c r="F15" s="45">
        <f>SUM(F2:F14)</f>
        <v>23250</v>
      </c>
      <c r="G15" s="45">
        <f>SUM(G2:G14)</f>
        <v>1730</v>
      </c>
      <c r="H15" s="6"/>
      <c r="I15" s="6"/>
      <c r="J15" s="6"/>
    </row>
  </sheetData>
  <mergeCells count="3">
    <mergeCell ref="C2:C10"/>
    <mergeCell ref="A2:A10"/>
    <mergeCell ref="B2:B10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22" workbookViewId="0">
      <selection activeCell="D28" sqref="D28"/>
    </sheetView>
  </sheetViews>
  <sheetFormatPr defaultRowHeight="15.75" x14ac:dyDescent="0.25"/>
  <cols>
    <col min="1" max="1" width="6.7109375" style="25" customWidth="1"/>
    <col min="2" max="2" width="33" style="4" customWidth="1"/>
    <col min="3" max="3" width="12.85546875" style="3" customWidth="1"/>
    <col min="4" max="4" width="37.7109375" style="96" customWidth="1"/>
    <col min="5" max="5" width="17.5703125" style="5" customWidth="1"/>
    <col min="6" max="6" width="16.7109375" style="5" customWidth="1"/>
    <col min="7" max="7" width="19.5703125" style="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69</v>
      </c>
      <c r="D1" s="93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14">
        <v>1</v>
      </c>
      <c r="B2" s="125" t="s">
        <v>34</v>
      </c>
      <c r="C2" s="123">
        <v>1110</v>
      </c>
      <c r="D2" s="94" t="s">
        <v>34</v>
      </c>
      <c r="E2" s="67" t="s">
        <v>190</v>
      </c>
      <c r="F2" s="13">
        <v>610</v>
      </c>
      <c r="G2" s="13">
        <v>610</v>
      </c>
      <c r="H2" s="1"/>
      <c r="I2" s="1"/>
      <c r="J2" s="1"/>
    </row>
    <row r="3" spans="1:10" ht="39.950000000000003" customHeight="1" x14ac:dyDescent="0.6">
      <c r="A3" s="114"/>
      <c r="B3" s="125"/>
      <c r="C3" s="123"/>
      <c r="D3" s="94" t="s">
        <v>88</v>
      </c>
      <c r="E3" s="45"/>
      <c r="F3" s="13">
        <v>750</v>
      </c>
      <c r="G3" s="13">
        <v>500</v>
      </c>
      <c r="H3" s="1"/>
      <c r="I3" s="1"/>
      <c r="J3" s="1"/>
    </row>
    <row r="4" spans="1:10" ht="39.950000000000003" customHeight="1" x14ac:dyDescent="0.6">
      <c r="A4" s="114">
        <v>2</v>
      </c>
      <c r="B4" s="125" t="s">
        <v>33</v>
      </c>
      <c r="C4" s="123">
        <v>600</v>
      </c>
      <c r="D4" s="94" t="s">
        <v>15</v>
      </c>
      <c r="E4" s="67">
        <v>9847040461</v>
      </c>
      <c r="F4" s="13">
        <v>600</v>
      </c>
      <c r="G4" s="13">
        <v>300</v>
      </c>
      <c r="H4" s="1"/>
      <c r="I4" s="1"/>
      <c r="J4" s="1"/>
    </row>
    <row r="5" spans="1:10" ht="39.950000000000003" customHeight="1" x14ac:dyDescent="0.6">
      <c r="A5" s="114"/>
      <c r="B5" s="125"/>
      <c r="C5" s="123"/>
      <c r="D5" s="94" t="s">
        <v>33</v>
      </c>
      <c r="E5" s="68" t="s">
        <v>193</v>
      </c>
      <c r="F5" s="13">
        <v>300</v>
      </c>
      <c r="G5" s="13">
        <v>300</v>
      </c>
      <c r="H5" s="1"/>
      <c r="I5" s="1"/>
      <c r="J5" s="1"/>
    </row>
    <row r="6" spans="1:10" ht="39.950000000000003" customHeight="1" x14ac:dyDescent="0.6">
      <c r="A6" s="45">
        <v>3</v>
      </c>
      <c r="B6" s="42" t="s">
        <v>17</v>
      </c>
      <c r="C6" s="41">
        <v>783</v>
      </c>
      <c r="D6" s="94" t="s">
        <v>17</v>
      </c>
      <c r="E6" s="67">
        <v>9847080444</v>
      </c>
      <c r="F6" s="13">
        <v>783</v>
      </c>
      <c r="G6" s="13">
        <v>783</v>
      </c>
      <c r="H6" s="1"/>
      <c r="I6" s="1"/>
      <c r="J6" s="1"/>
    </row>
    <row r="7" spans="1:10" ht="39.950000000000003" customHeight="1" x14ac:dyDescent="0.6">
      <c r="A7" s="114">
        <v>4</v>
      </c>
      <c r="B7" s="148" t="s">
        <v>22</v>
      </c>
      <c r="C7" s="123">
        <v>1200</v>
      </c>
      <c r="D7" s="94" t="s">
        <v>109</v>
      </c>
      <c r="E7" s="68"/>
      <c r="F7" s="13">
        <v>1650</v>
      </c>
      <c r="G7" s="13">
        <v>840</v>
      </c>
      <c r="H7" s="1"/>
      <c r="I7" s="1"/>
      <c r="J7" s="1"/>
    </row>
    <row r="8" spans="1:10" ht="39.950000000000003" customHeight="1" x14ac:dyDescent="0.6">
      <c r="A8" s="114"/>
      <c r="B8" s="148"/>
      <c r="C8" s="123"/>
      <c r="D8" s="94" t="s">
        <v>5</v>
      </c>
      <c r="E8" s="68">
        <v>9855057346</v>
      </c>
      <c r="F8" s="13">
        <v>750</v>
      </c>
      <c r="G8" s="13">
        <v>360</v>
      </c>
      <c r="H8" s="1"/>
      <c r="I8" s="1"/>
      <c r="J8" s="1"/>
    </row>
    <row r="9" spans="1:10" ht="39.950000000000003" customHeight="1" x14ac:dyDescent="0.6">
      <c r="A9" s="45">
        <v>5</v>
      </c>
      <c r="B9" s="42" t="s">
        <v>23</v>
      </c>
      <c r="C9" s="41">
        <v>1240</v>
      </c>
      <c r="D9" s="94" t="s">
        <v>23</v>
      </c>
      <c r="E9" s="68">
        <v>9847038594</v>
      </c>
      <c r="F9" s="13">
        <v>1240</v>
      </c>
      <c r="G9" s="13">
        <v>1240</v>
      </c>
      <c r="H9" s="1"/>
      <c r="I9" s="1"/>
      <c r="J9" s="1"/>
    </row>
    <row r="10" spans="1:10" ht="39.950000000000003" customHeight="1" x14ac:dyDescent="0.6">
      <c r="A10" s="45">
        <v>6</v>
      </c>
      <c r="B10" s="42" t="s">
        <v>108</v>
      </c>
      <c r="C10" s="41">
        <v>1450</v>
      </c>
      <c r="D10" s="94" t="s">
        <v>24</v>
      </c>
      <c r="E10" s="68">
        <v>9857012609</v>
      </c>
      <c r="F10" s="13">
        <v>1450</v>
      </c>
      <c r="G10" s="13">
        <v>1450</v>
      </c>
      <c r="H10" s="1"/>
      <c r="I10" s="1"/>
      <c r="J10" s="1"/>
    </row>
    <row r="11" spans="1:10" ht="39.950000000000003" customHeight="1" x14ac:dyDescent="0.6">
      <c r="A11" s="114">
        <v>7</v>
      </c>
      <c r="B11" s="125" t="s">
        <v>110</v>
      </c>
      <c r="C11" s="123">
        <v>3000</v>
      </c>
      <c r="D11" s="94" t="s">
        <v>80</v>
      </c>
      <c r="E11" s="45"/>
      <c r="F11" s="13">
        <v>1000</v>
      </c>
      <c r="G11" s="13">
        <v>240</v>
      </c>
      <c r="H11" s="1"/>
      <c r="I11" s="1"/>
      <c r="J11" s="1"/>
    </row>
    <row r="12" spans="1:10" ht="23.25" x14ac:dyDescent="0.6">
      <c r="A12" s="114"/>
      <c r="B12" s="125"/>
      <c r="C12" s="123"/>
      <c r="D12" s="94" t="s">
        <v>146</v>
      </c>
      <c r="E12" s="45"/>
      <c r="F12" s="13">
        <v>1000</v>
      </c>
      <c r="G12" s="13">
        <v>240</v>
      </c>
      <c r="H12" s="1"/>
      <c r="I12" s="1"/>
      <c r="J12" s="1"/>
    </row>
    <row r="13" spans="1:10" ht="23.25" x14ac:dyDescent="0.6">
      <c r="A13" s="114"/>
      <c r="B13" s="125"/>
      <c r="C13" s="123"/>
      <c r="D13" s="94" t="s">
        <v>147</v>
      </c>
      <c r="E13" s="45"/>
      <c r="F13" s="13">
        <v>2000</v>
      </c>
      <c r="G13" s="13">
        <v>240</v>
      </c>
      <c r="H13" s="1"/>
      <c r="I13" s="1"/>
      <c r="J13" s="1"/>
    </row>
    <row r="14" spans="1:10" ht="23.25" x14ac:dyDescent="0.6">
      <c r="A14" s="114"/>
      <c r="B14" s="125"/>
      <c r="C14" s="123"/>
      <c r="D14" s="94" t="s">
        <v>153</v>
      </c>
      <c r="E14" s="45"/>
      <c r="F14" s="13">
        <v>1000</v>
      </c>
      <c r="G14" s="13">
        <v>240</v>
      </c>
      <c r="H14" s="1"/>
      <c r="I14" s="1"/>
      <c r="J14" s="1"/>
    </row>
    <row r="15" spans="1:10" ht="23.25" x14ac:dyDescent="0.6">
      <c r="A15" s="114"/>
      <c r="B15" s="125"/>
      <c r="C15" s="123"/>
      <c r="D15" s="94" t="s">
        <v>152</v>
      </c>
      <c r="E15" s="45"/>
      <c r="F15" s="13">
        <v>1000</v>
      </c>
      <c r="G15" s="13">
        <v>240</v>
      </c>
      <c r="H15" s="1"/>
      <c r="I15" s="1"/>
      <c r="J15" s="1"/>
    </row>
    <row r="16" spans="1:10" ht="23.25" x14ac:dyDescent="0.6">
      <c r="A16" s="114"/>
      <c r="B16" s="125"/>
      <c r="C16" s="123"/>
      <c r="D16" s="94" t="s">
        <v>151</v>
      </c>
      <c r="E16" s="45"/>
      <c r="F16" s="13">
        <v>600</v>
      </c>
      <c r="G16" s="13">
        <v>240</v>
      </c>
      <c r="H16" s="1"/>
      <c r="I16" s="1"/>
      <c r="J16" s="1"/>
    </row>
    <row r="17" spans="1:10" ht="23.25" x14ac:dyDescent="0.6">
      <c r="A17" s="114"/>
      <c r="B17" s="125"/>
      <c r="C17" s="123"/>
      <c r="D17" s="94" t="s">
        <v>150</v>
      </c>
      <c r="E17" s="45"/>
      <c r="F17" s="13">
        <v>600</v>
      </c>
      <c r="G17" s="13">
        <v>240</v>
      </c>
      <c r="H17" s="1"/>
      <c r="I17" s="1"/>
      <c r="J17" s="1"/>
    </row>
    <row r="18" spans="1:10" ht="23.25" x14ac:dyDescent="0.6">
      <c r="A18" s="114"/>
      <c r="B18" s="125"/>
      <c r="C18" s="123"/>
      <c r="D18" s="94" t="s">
        <v>149</v>
      </c>
      <c r="E18" s="45"/>
      <c r="F18" s="13">
        <v>1000</v>
      </c>
      <c r="G18" s="13">
        <v>240</v>
      </c>
      <c r="H18" s="1"/>
      <c r="I18" s="1"/>
      <c r="J18" s="1"/>
    </row>
    <row r="19" spans="1:10" ht="23.25" x14ac:dyDescent="0.6">
      <c r="A19" s="114"/>
      <c r="B19" s="125"/>
      <c r="C19" s="123"/>
      <c r="D19" s="94" t="s">
        <v>141</v>
      </c>
      <c r="E19" s="45"/>
      <c r="F19" s="13">
        <v>400</v>
      </c>
      <c r="G19" s="13">
        <v>120</v>
      </c>
      <c r="H19" s="1"/>
      <c r="I19" s="1"/>
      <c r="J19" s="1"/>
    </row>
    <row r="20" spans="1:10" ht="23.25" x14ac:dyDescent="0.6">
      <c r="A20" s="114"/>
      <c r="B20" s="125"/>
      <c r="C20" s="123"/>
      <c r="D20" s="94" t="s">
        <v>148</v>
      </c>
      <c r="E20" s="45"/>
      <c r="F20" s="13">
        <v>400</v>
      </c>
      <c r="G20" s="13">
        <v>120</v>
      </c>
      <c r="H20" s="1"/>
      <c r="I20" s="1"/>
      <c r="J20" s="1"/>
    </row>
    <row r="21" spans="1:10" ht="23.25" x14ac:dyDescent="0.6">
      <c r="A21" s="114"/>
      <c r="B21" s="125"/>
      <c r="C21" s="123"/>
      <c r="D21" s="94" t="s">
        <v>130</v>
      </c>
      <c r="E21" s="45"/>
      <c r="F21" s="13">
        <v>400</v>
      </c>
      <c r="G21" s="13">
        <v>120</v>
      </c>
      <c r="H21" s="1"/>
      <c r="I21" s="1"/>
      <c r="J21" s="1"/>
    </row>
    <row r="22" spans="1:10" ht="24" customHeight="1" x14ac:dyDescent="0.6">
      <c r="A22" s="114"/>
      <c r="B22" s="125"/>
      <c r="C22" s="123"/>
      <c r="D22" s="94" t="s">
        <v>79</v>
      </c>
      <c r="E22" s="45"/>
      <c r="F22" s="13">
        <v>1000</v>
      </c>
      <c r="G22" s="13">
        <v>240</v>
      </c>
      <c r="H22" s="1"/>
      <c r="I22" s="1"/>
      <c r="J22" s="1"/>
    </row>
    <row r="23" spans="1:10" ht="23.25" x14ac:dyDescent="0.6">
      <c r="A23" s="114"/>
      <c r="B23" s="125"/>
      <c r="C23" s="123"/>
      <c r="D23" s="94" t="s">
        <v>145</v>
      </c>
      <c r="E23" s="45"/>
      <c r="F23" s="13">
        <v>500</v>
      </c>
      <c r="G23" s="13">
        <v>120</v>
      </c>
      <c r="H23" s="1"/>
      <c r="I23" s="1"/>
      <c r="J23" s="1"/>
    </row>
    <row r="24" spans="1:10" ht="39.950000000000003" customHeight="1" x14ac:dyDescent="0.6">
      <c r="A24" s="114"/>
      <c r="B24" s="125"/>
      <c r="C24" s="123"/>
      <c r="D24" s="94" t="s">
        <v>29</v>
      </c>
      <c r="E24" s="45"/>
      <c r="F24" s="13">
        <v>3000</v>
      </c>
      <c r="G24" s="13">
        <v>360</v>
      </c>
      <c r="H24" s="1"/>
      <c r="I24" s="1"/>
      <c r="J24" s="1"/>
    </row>
    <row r="25" spans="1:10" ht="46.5" x14ac:dyDescent="0.6">
      <c r="A25" s="45">
        <v>8</v>
      </c>
      <c r="B25" s="42" t="s">
        <v>40</v>
      </c>
      <c r="C25" s="41">
        <v>870</v>
      </c>
      <c r="D25" s="94" t="s">
        <v>36</v>
      </c>
      <c r="E25" s="45"/>
      <c r="F25" s="13">
        <v>3000</v>
      </c>
      <c r="G25" s="13">
        <v>870</v>
      </c>
      <c r="H25" s="1"/>
      <c r="I25" s="1"/>
      <c r="J25" s="1"/>
    </row>
    <row r="26" spans="1:10" ht="23.25" x14ac:dyDescent="0.6">
      <c r="A26" s="114">
        <v>9</v>
      </c>
      <c r="B26" s="125" t="s">
        <v>42</v>
      </c>
      <c r="C26" s="123">
        <v>400</v>
      </c>
      <c r="D26" s="94" t="s">
        <v>36</v>
      </c>
      <c r="E26" s="45"/>
      <c r="F26" s="13"/>
      <c r="G26" s="13">
        <v>280</v>
      </c>
      <c r="H26" s="1"/>
      <c r="I26" s="1"/>
      <c r="J26" s="1"/>
    </row>
    <row r="27" spans="1:10" ht="23.25" x14ac:dyDescent="0.6">
      <c r="A27" s="114"/>
      <c r="B27" s="125"/>
      <c r="C27" s="123"/>
      <c r="D27" s="94" t="s">
        <v>25</v>
      </c>
      <c r="E27" s="68">
        <v>9847020823</v>
      </c>
      <c r="F27" s="13">
        <v>120</v>
      </c>
      <c r="G27" s="13">
        <v>120</v>
      </c>
      <c r="H27" s="1"/>
      <c r="I27" s="1"/>
      <c r="J27" s="1"/>
    </row>
    <row r="28" spans="1:10" s="7" customFormat="1" ht="39.950000000000003" customHeight="1" x14ac:dyDescent="0.25">
      <c r="A28" s="115" t="s">
        <v>2</v>
      </c>
      <c r="B28" s="115"/>
      <c r="C28" s="41">
        <f>SUM(C2:C26)</f>
        <v>10653</v>
      </c>
      <c r="D28" s="95"/>
      <c r="E28" s="43"/>
      <c r="F28" s="45">
        <f>SUM(F2:F27)</f>
        <v>25153</v>
      </c>
      <c r="G28" s="45">
        <f>SUM(G2:G27)</f>
        <v>10653</v>
      </c>
      <c r="H28" s="6"/>
      <c r="I28" s="6"/>
      <c r="J28" s="6"/>
    </row>
  </sheetData>
  <mergeCells count="16">
    <mergeCell ref="C11:C24"/>
    <mergeCell ref="B26:B27"/>
    <mergeCell ref="A26:A27"/>
    <mergeCell ref="C26:C27"/>
    <mergeCell ref="A2:A3"/>
    <mergeCell ref="B2:B3"/>
    <mergeCell ref="C2:C3"/>
    <mergeCell ref="B7:B8"/>
    <mergeCell ref="C7:C8"/>
    <mergeCell ref="A7:A8"/>
    <mergeCell ref="C4:C5"/>
    <mergeCell ref="A28:B28"/>
    <mergeCell ref="B4:B5"/>
    <mergeCell ref="A4:A5"/>
    <mergeCell ref="B11:B24"/>
    <mergeCell ref="A11:A24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31" workbookViewId="0">
      <selection activeCell="B33" sqref="B33:B34"/>
    </sheetView>
  </sheetViews>
  <sheetFormatPr defaultRowHeight="15.75" x14ac:dyDescent="0.25"/>
  <cols>
    <col min="1" max="1" width="6.7109375" style="51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7" style="5" customWidth="1"/>
    <col min="7" max="7" width="19.5703125" customWidth="1"/>
  </cols>
  <sheetData>
    <row r="1" spans="1:10" ht="39.950000000000003" customHeight="1" x14ac:dyDescent="0.6">
      <c r="A1" s="8" t="s">
        <v>0</v>
      </c>
      <c r="B1" s="42" t="s">
        <v>1</v>
      </c>
      <c r="C1" s="43" t="s">
        <v>68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14">
        <v>1</v>
      </c>
      <c r="B2" s="125" t="s">
        <v>12</v>
      </c>
      <c r="C2" s="123">
        <v>1830</v>
      </c>
      <c r="D2" s="8" t="s">
        <v>12</v>
      </c>
      <c r="E2" s="67">
        <v>9858425341</v>
      </c>
      <c r="F2" s="13">
        <v>500</v>
      </c>
      <c r="G2" s="13">
        <v>500</v>
      </c>
      <c r="H2" s="1"/>
      <c r="I2" s="1"/>
      <c r="J2" s="1"/>
    </row>
    <row r="3" spans="1:10" ht="39.950000000000003" customHeight="1" x14ac:dyDescent="0.6">
      <c r="A3" s="114"/>
      <c r="B3" s="125"/>
      <c r="C3" s="123"/>
      <c r="D3" s="8" t="s">
        <v>19</v>
      </c>
      <c r="E3" s="67" t="s">
        <v>191</v>
      </c>
      <c r="F3" s="13">
        <v>1000</v>
      </c>
      <c r="G3" s="13">
        <v>1000</v>
      </c>
      <c r="H3" s="1"/>
      <c r="I3" s="1"/>
      <c r="J3" s="1"/>
    </row>
    <row r="4" spans="1:10" ht="39.950000000000003" customHeight="1" x14ac:dyDescent="0.6">
      <c r="A4" s="114"/>
      <c r="B4" s="125"/>
      <c r="C4" s="123"/>
      <c r="D4" s="8" t="s">
        <v>106</v>
      </c>
      <c r="E4" s="45"/>
      <c r="F4" s="13"/>
      <c r="G4" s="13">
        <v>330</v>
      </c>
      <c r="H4" s="1"/>
      <c r="I4" s="1"/>
      <c r="J4" s="1"/>
    </row>
    <row r="5" spans="1:10" ht="39.950000000000003" customHeight="1" x14ac:dyDescent="0.6">
      <c r="A5" s="114">
        <v>2</v>
      </c>
      <c r="B5" s="148" t="s">
        <v>33</v>
      </c>
      <c r="C5" s="123">
        <v>1000</v>
      </c>
      <c r="D5" s="8" t="s">
        <v>15</v>
      </c>
      <c r="E5" s="67">
        <v>9847040461</v>
      </c>
      <c r="F5" s="13">
        <v>600</v>
      </c>
      <c r="G5" s="13">
        <v>600</v>
      </c>
      <c r="H5" s="1"/>
      <c r="I5" s="1"/>
      <c r="J5" s="1"/>
    </row>
    <row r="6" spans="1:10" ht="39.950000000000003" customHeight="1" x14ac:dyDescent="0.6">
      <c r="A6" s="114"/>
      <c r="B6" s="148"/>
      <c r="C6" s="123"/>
      <c r="D6" s="8" t="s">
        <v>25</v>
      </c>
      <c r="E6" s="68">
        <v>9847020823</v>
      </c>
      <c r="F6" s="13">
        <v>200</v>
      </c>
      <c r="G6" s="13">
        <v>150</v>
      </c>
      <c r="H6" s="1"/>
      <c r="I6" s="1"/>
      <c r="J6" s="1"/>
    </row>
    <row r="7" spans="1:10" ht="39.950000000000003" customHeight="1" x14ac:dyDescent="0.6">
      <c r="A7" s="114"/>
      <c r="B7" s="148"/>
      <c r="C7" s="123"/>
      <c r="D7" s="8" t="s">
        <v>33</v>
      </c>
      <c r="E7" s="68" t="s">
        <v>193</v>
      </c>
      <c r="F7" s="13">
        <v>250</v>
      </c>
      <c r="G7" s="13">
        <v>250</v>
      </c>
      <c r="H7" s="1"/>
      <c r="I7" s="1"/>
      <c r="J7" s="1"/>
    </row>
    <row r="8" spans="1:10" ht="39.950000000000003" customHeight="1" x14ac:dyDescent="0.6">
      <c r="A8" s="45">
        <v>3</v>
      </c>
      <c r="B8" s="42" t="s">
        <v>17</v>
      </c>
      <c r="C8" s="41">
        <v>586</v>
      </c>
      <c r="D8" s="8" t="s">
        <v>17</v>
      </c>
      <c r="E8" s="67">
        <v>9847080444</v>
      </c>
      <c r="F8" s="13">
        <v>586</v>
      </c>
      <c r="G8" s="13">
        <v>586</v>
      </c>
      <c r="H8" s="1"/>
      <c r="I8" s="1"/>
      <c r="J8" s="1"/>
    </row>
    <row r="9" spans="1:10" ht="39.950000000000003" customHeight="1" x14ac:dyDescent="0.6">
      <c r="A9" s="114">
        <v>4</v>
      </c>
      <c r="B9" s="128" t="s">
        <v>20</v>
      </c>
      <c r="C9" s="123">
        <v>3564</v>
      </c>
      <c r="D9" s="8" t="s">
        <v>106</v>
      </c>
      <c r="E9" s="45"/>
      <c r="F9" s="13">
        <v>10000</v>
      </c>
      <c r="G9" s="13">
        <v>2064</v>
      </c>
      <c r="H9" s="1"/>
      <c r="I9" s="1"/>
      <c r="J9" s="1"/>
    </row>
    <row r="10" spans="1:10" ht="39.950000000000003" customHeight="1" x14ac:dyDescent="0.6">
      <c r="A10" s="114"/>
      <c r="B10" s="128"/>
      <c r="C10" s="123"/>
      <c r="D10" s="8" t="s">
        <v>20</v>
      </c>
      <c r="E10" s="68" t="s">
        <v>192</v>
      </c>
      <c r="F10" s="13">
        <v>1500</v>
      </c>
      <c r="G10" s="13">
        <v>1500</v>
      </c>
      <c r="H10" s="1"/>
      <c r="I10" s="1"/>
      <c r="J10" s="1"/>
    </row>
    <row r="11" spans="1:10" ht="39.950000000000003" customHeight="1" x14ac:dyDescent="0.6">
      <c r="A11" s="114">
        <v>5</v>
      </c>
      <c r="B11" s="125" t="s">
        <v>73</v>
      </c>
      <c r="C11" s="123">
        <v>500</v>
      </c>
      <c r="D11" s="8" t="s">
        <v>27</v>
      </c>
      <c r="E11" s="45">
        <v>9854036525</v>
      </c>
      <c r="F11" s="13">
        <v>5000</v>
      </c>
      <c r="G11" s="13">
        <v>200</v>
      </c>
      <c r="H11" s="1"/>
      <c r="I11" s="1"/>
      <c r="J11" s="1"/>
    </row>
    <row r="12" spans="1:10" ht="39.950000000000003" customHeight="1" x14ac:dyDescent="0.6">
      <c r="A12" s="114"/>
      <c r="B12" s="125"/>
      <c r="C12" s="123"/>
      <c r="D12" s="8" t="s">
        <v>92</v>
      </c>
      <c r="E12" s="68">
        <v>9854025548</v>
      </c>
      <c r="F12" s="13">
        <v>500</v>
      </c>
      <c r="G12" s="13">
        <v>300</v>
      </c>
      <c r="H12" s="1"/>
      <c r="I12" s="1"/>
      <c r="J12" s="1"/>
    </row>
    <row r="13" spans="1:10" ht="39.950000000000003" customHeight="1" x14ac:dyDescent="0.6">
      <c r="A13" s="114">
        <v>6</v>
      </c>
      <c r="B13" s="125" t="s">
        <v>35</v>
      </c>
      <c r="C13" s="123">
        <v>3500</v>
      </c>
      <c r="D13" s="8" t="s">
        <v>107</v>
      </c>
      <c r="E13" s="45"/>
      <c r="F13" s="13">
        <v>4000</v>
      </c>
      <c r="G13" s="13">
        <v>1200</v>
      </c>
      <c r="H13" s="1"/>
      <c r="I13" s="1"/>
      <c r="J13" s="1"/>
    </row>
    <row r="14" spans="1:10" ht="39.950000000000003" customHeight="1" x14ac:dyDescent="0.6">
      <c r="A14" s="114"/>
      <c r="B14" s="125"/>
      <c r="C14" s="123"/>
      <c r="D14" s="8" t="s">
        <v>87</v>
      </c>
      <c r="E14" s="45"/>
      <c r="F14" s="13">
        <v>1000</v>
      </c>
      <c r="G14" s="13">
        <v>800</v>
      </c>
      <c r="H14" s="1"/>
      <c r="I14" s="1"/>
      <c r="J14" s="1"/>
    </row>
    <row r="15" spans="1:10" ht="39.950000000000003" customHeight="1" x14ac:dyDescent="0.6">
      <c r="A15" s="114"/>
      <c r="B15" s="125"/>
      <c r="C15" s="123"/>
      <c r="D15" s="8" t="s">
        <v>35</v>
      </c>
      <c r="E15" s="45"/>
      <c r="F15" s="13">
        <v>1500</v>
      </c>
      <c r="G15" s="13">
        <v>1500</v>
      </c>
      <c r="H15" s="1"/>
      <c r="I15" s="1"/>
      <c r="J15" s="1"/>
    </row>
    <row r="16" spans="1:10" ht="39.950000000000003" customHeight="1" x14ac:dyDescent="0.6">
      <c r="A16" s="45">
        <v>7</v>
      </c>
      <c r="B16" s="42" t="s">
        <v>23</v>
      </c>
      <c r="C16" s="41">
        <v>3450</v>
      </c>
      <c r="D16" s="8" t="s">
        <v>23</v>
      </c>
      <c r="E16" s="45">
        <v>9847038594</v>
      </c>
      <c r="F16" s="13">
        <v>3450</v>
      </c>
      <c r="G16" s="13">
        <v>3450</v>
      </c>
      <c r="H16" s="1"/>
      <c r="I16" s="1"/>
      <c r="J16" s="1"/>
    </row>
    <row r="17" spans="1:10" ht="39.950000000000003" customHeight="1" x14ac:dyDescent="0.6">
      <c r="A17" s="45">
        <v>8</v>
      </c>
      <c r="B17" s="42" t="s">
        <v>24</v>
      </c>
      <c r="C17" s="41">
        <v>3540</v>
      </c>
      <c r="D17" s="8" t="s">
        <v>24</v>
      </c>
      <c r="E17" s="68">
        <v>9857012609</v>
      </c>
      <c r="F17" s="13">
        <v>3540</v>
      </c>
      <c r="G17" s="13">
        <v>3540</v>
      </c>
      <c r="H17" s="1"/>
      <c r="I17" s="1"/>
      <c r="J17" s="1"/>
    </row>
    <row r="18" spans="1:10" ht="39.950000000000003" customHeight="1" x14ac:dyDescent="0.6">
      <c r="A18" s="114">
        <v>9</v>
      </c>
      <c r="B18" s="125" t="s">
        <v>98</v>
      </c>
      <c r="C18" s="123">
        <v>1700</v>
      </c>
      <c r="D18" s="8" t="s">
        <v>106</v>
      </c>
      <c r="E18" s="45"/>
      <c r="F18" s="13"/>
      <c r="G18" s="13">
        <v>1200</v>
      </c>
      <c r="H18" s="1"/>
      <c r="I18" s="1"/>
      <c r="J18" s="1"/>
    </row>
    <row r="19" spans="1:10" ht="39.950000000000003" customHeight="1" x14ac:dyDescent="0.6">
      <c r="A19" s="114"/>
      <c r="B19" s="125"/>
      <c r="C19" s="123"/>
      <c r="D19" s="8" t="s">
        <v>98</v>
      </c>
      <c r="E19" s="68">
        <v>9858423222</v>
      </c>
      <c r="F19" s="13">
        <v>500</v>
      </c>
      <c r="G19" s="13">
        <v>500</v>
      </c>
      <c r="H19" s="1"/>
      <c r="I19" s="1"/>
      <c r="J19" s="1"/>
    </row>
    <row r="20" spans="1:10" ht="39.950000000000003" customHeight="1" x14ac:dyDescent="0.6">
      <c r="A20" s="114">
        <v>10</v>
      </c>
      <c r="B20" s="125" t="s">
        <v>7</v>
      </c>
      <c r="C20" s="123">
        <v>1500</v>
      </c>
      <c r="D20" s="8" t="s">
        <v>7</v>
      </c>
      <c r="E20" s="45"/>
      <c r="F20" s="13">
        <v>200</v>
      </c>
      <c r="G20" s="13">
        <v>200</v>
      </c>
      <c r="H20" s="1"/>
      <c r="I20" s="1"/>
      <c r="J20" s="1"/>
    </row>
    <row r="21" spans="1:10" ht="39.950000000000003" customHeight="1" x14ac:dyDescent="0.6">
      <c r="A21" s="114"/>
      <c r="B21" s="125"/>
      <c r="C21" s="123"/>
      <c r="D21" s="8" t="s">
        <v>27</v>
      </c>
      <c r="E21" s="71">
        <v>9854036525</v>
      </c>
      <c r="F21" s="13"/>
      <c r="G21" s="13">
        <v>1300</v>
      </c>
      <c r="H21" s="1"/>
      <c r="I21" s="1"/>
      <c r="J21" s="1"/>
    </row>
    <row r="22" spans="1:10" ht="39.950000000000003" customHeight="1" x14ac:dyDescent="0.6">
      <c r="A22" s="45">
        <v>11</v>
      </c>
      <c r="B22" s="42" t="s">
        <v>51</v>
      </c>
      <c r="C22" s="41">
        <v>1500</v>
      </c>
      <c r="D22" s="8" t="s">
        <v>27</v>
      </c>
      <c r="E22" s="68">
        <v>9854036525</v>
      </c>
      <c r="F22" s="13"/>
      <c r="G22" s="13">
        <v>1500</v>
      </c>
      <c r="H22" s="1"/>
      <c r="I22" s="1"/>
      <c r="J22" s="1"/>
    </row>
    <row r="23" spans="1:10" ht="39.950000000000003" customHeight="1" x14ac:dyDescent="0.6">
      <c r="A23" s="45">
        <v>12</v>
      </c>
      <c r="B23" s="42" t="s">
        <v>37</v>
      </c>
      <c r="C23" s="41">
        <v>1440</v>
      </c>
      <c r="D23" s="8" t="s">
        <v>37</v>
      </c>
      <c r="E23" s="68">
        <v>9847049972</v>
      </c>
      <c r="F23" s="13">
        <v>1440</v>
      </c>
      <c r="G23" s="13">
        <v>1440</v>
      </c>
      <c r="H23" s="1"/>
      <c r="I23" s="1"/>
      <c r="J23" s="1"/>
    </row>
    <row r="24" spans="1:10" ht="39.950000000000003" customHeight="1" x14ac:dyDescent="0.6">
      <c r="A24" s="45">
        <v>13</v>
      </c>
      <c r="B24" s="42" t="s">
        <v>40</v>
      </c>
      <c r="C24" s="41">
        <v>1101</v>
      </c>
      <c r="D24" s="8" t="s">
        <v>40</v>
      </c>
      <c r="E24" s="68">
        <v>9857029751</v>
      </c>
      <c r="F24" s="13">
        <v>1500</v>
      </c>
      <c r="G24" s="13">
        <v>1101</v>
      </c>
      <c r="H24" s="1"/>
      <c r="I24" s="1"/>
      <c r="J24" s="1"/>
    </row>
    <row r="25" spans="1:10" ht="39.950000000000003" customHeight="1" x14ac:dyDescent="0.6">
      <c r="A25" s="114">
        <v>14</v>
      </c>
      <c r="B25" s="128" t="s">
        <v>110</v>
      </c>
      <c r="C25" s="123">
        <v>2000</v>
      </c>
      <c r="D25" s="8" t="s">
        <v>86</v>
      </c>
      <c r="E25" s="68">
        <v>9858036677</v>
      </c>
      <c r="F25" s="13">
        <v>500</v>
      </c>
      <c r="G25" s="13">
        <v>500</v>
      </c>
      <c r="H25" s="1"/>
      <c r="I25" s="1"/>
      <c r="J25" s="1"/>
    </row>
    <row r="26" spans="1:10" ht="39.950000000000003" customHeight="1" x14ac:dyDescent="0.6">
      <c r="A26" s="114"/>
      <c r="B26" s="128"/>
      <c r="C26" s="123"/>
      <c r="D26" s="8" t="s">
        <v>77</v>
      </c>
      <c r="E26" s="45"/>
      <c r="F26" s="13">
        <v>250</v>
      </c>
      <c r="G26" s="13">
        <v>300</v>
      </c>
      <c r="H26" s="1"/>
      <c r="I26" s="1"/>
      <c r="J26" s="1"/>
    </row>
    <row r="27" spans="1:10" ht="39.950000000000003" customHeight="1" x14ac:dyDescent="0.6">
      <c r="A27" s="114"/>
      <c r="B27" s="128"/>
      <c r="C27" s="123"/>
      <c r="D27" s="8" t="s">
        <v>90</v>
      </c>
      <c r="E27" s="45"/>
      <c r="F27" s="13">
        <v>1200</v>
      </c>
      <c r="G27" s="13">
        <v>1200</v>
      </c>
      <c r="H27" s="1"/>
      <c r="I27" s="1"/>
      <c r="J27" s="1"/>
    </row>
    <row r="28" spans="1:10" ht="39.950000000000003" customHeight="1" x14ac:dyDescent="0.6">
      <c r="A28" s="114">
        <v>15</v>
      </c>
      <c r="B28" s="128" t="s">
        <v>22</v>
      </c>
      <c r="C28" s="123">
        <v>1500</v>
      </c>
      <c r="D28" s="39" t="s">
        <v>144</v>
      </c>
      <c r="E28" s="45"/>
      <c r="F28" s="13">
        <v>600</v>
      </c>
      <c r="G28" s="13">
        <v>360</v>
      </c>
      <c r="H28" s="1"/>
      <c r="I28" s="1"/>
      <c r="J28" s="1"/>
    </row>
    <row r="29" spans="1:10" ht="39.950000000000003" customHeight="1" x14ac:dyDescent="0.6">
      <c r="A29" s="114"/>
      <c r="B29" s="128"/>
      <c r="C29" s="123"/>
      <c r="D29" s="39" t="s">
        <v>143</v>
      </c>
      <c r="E29" s="45"/>
      <c r="F29" s="13">
        <v>600</v>
      </c>
      <c r="G29" s="13">
        <v>360</v>
      </c>
      <c r="H29" s="1"/>
      <c r="I29" s="1"/>
      <c r="J29" s="1"/>
    </row>
    <row r="30" spans="1:10" ht="39.950000000000003" customHeight="1" x14ac:dyDescent="0.6">
      <c r="A30" s="114"/>
      <c r="B30" s="128"/>
      <c r="C30" s="123"/>
      <c r="D30" s="39" t="s">
        <v>142</v>
      </c>
      <c r="E30" s="45"/>
      <c r="F30" s="13">
        <v>1000</v>
      </c>
      <c r="G30" s="13">
        <v>780</v>
      </c>
      <c r="H30" s="1"/>
      <c r="I30" s="1"/>
      <c r="J30" s="1"/>
    </row>
    <row r="31" spans="1:10" ht="39.950000000000003" customHeight="1" x14ac:dyDescent="0.6">
      <c r="A31" s="114">
        <v>16</v>
      </c>
      <c r="B31" s="125" t="s">
        <v>34</v>
      </c>
      <c r="C31" s="123">
        <v>1665</v>
      </c>
      <c r="D31" s="8" t="s">
        <v>27</v>
      </c>
      <c r="E31" s="68">
        <v>9854036525</v>
      </c>
      <c r="F31" s="13"/>
      <c r="G31" s="13">
        <v>1000</v>
      </c>
      <c r="H31" s="1"/>
      <c r="I31" s="1"/>
      <c r="J31" s="1"/>
    </row>
    <row r="32" spans="1:10" ht="39.950000000000003" customHeight="1" x14ac:dyDescent="0.6">
      <c r="A32" s="114"/>
      <c r="B32" s="125"/>
      <c r="C32" s="123"/>
      <c r="D32" s="8" t="s">
        <v>34</v>
      </c>
      <c r="E32" s="67" t="s">
        <v>190</v>
      </c>
      <c r="F32" s="13">
        <v>665</v>
      </c>
      <c r="G32" s="13">
        <v>665</v>
      </c>
      <c r="H32" s="1"/>
      <c r="I32" s="1"/>
      <c r="J32" s="1"/>
    </row>
    <row r="33" spans="1:10" ht="39.950000000000003" customHeight="1" x14ac:dyDescent="0.6">
      <c r="A33" s="117">
        <v>17</v>
      </c>
      <c r="B33" s="141" t="s">
        <v>202</v>
      </c>
      <c r="C33" s="121">
        <v>4100</v>
      </c>
      <c r="D33" s="8" t="s">
        <v>91</v>
      </c>
      <c r="E33" s="71"/>
      <c r="F33" s="13">
        <v>1500</v>
      </c>
      <c r="G33" s="13">
        <v>1500</v>
      </c>
      <c r="H33" s="1"/>
      <c r="I33" s="1"/>
      <c r="J33" s="1"/>
    </row>
    <row r="34" spans="1:10" ht="39.950000000000003" customHeight="1" x14ac:dyDescent="0.6">
      <c r="A34" s="132"/>
      <c r="B34" s="143"/>
      <c r="C34" s="133"/>
      <c r="D34" s="8" t="s">
        <v>106</v>
      </c>
      <c r="E34" s="71"/>
      <c r="F34" s="13"/>
      <c r="G34" s="13">
        <v>2600</v>
      </c>
      <c r="H34" s="1"/>
      <c r="I34" s="1"/>
      <c r="J34" s="1"/>
    </row>
    <row r="35" spans="1:10" s="7" customFormat="1" ht="39.950000000000003" customHeight="1" x14ac:dyDescent="0.6">
      <c r="A35" s="115" t="s">
        <v>2</v>
      </c>
      <c r="B35" s="115"/>
      <c r="C35" s="41">
        <f>SUM(C2:C33)</f>
        <v>34476</v>
      </c>
      <c r="D35" s="43"/>
      <c r="E35" s="43"/>
      <c r="F35" s="45">
        <f>SUM(F2:F34)</f>
        <v>43581</v>
      </c>
      <c r="G35" s="38">
        <f>SUM(G2:G34)</f>
        <v>34476</v>
      </c>
      <c r="H35" s="6"/>
      <c r="I35" s="6"/>
      <c r="J35" s="6"/>
    </row>
  </sheetData>
  <mergeCells count="34">
    <mergeCell ref="B11:B12"/>
    <mergeCell ref="C11:C12"/>
    <mergeCell ref="A11:A12"/>
    <mergeCell ref="B18:B19"/>
    <mergeCell ref="A18:A19"/>
    <mergeCell ref="C18:C19"/>
    <mergeCell ref="A13:A15"/>
    <mergeCell ref="B13:B15"/>
    <mergeCell ref="C13:C15"/>
    <mergeCell ref="B2:B4"/>
    <mergeCell ref="A2:A4"/>
    <mergeCell ref="C2:C4"/>
    <mergeCell ref="B9:B10"/>
    <mergeCell ref="A9:A10"/>
    <mergeCell ref="B5:B7"/>
    <mergeCell ref="A5:A7"/>
    <mergeCell ref="C9:C10"/>
    <mergeCell ref="C5:C7"/>
    <mergeCell ref="A35:B35"/>
    <mergeCell ref="B31:B32"/>
    <mergeCell ref="B20:B21"/>
    <mergeCell ref="C20:C21"/>
    <mergeCell ref="A20:A21"/>
    <mergeCell ref="A31:A32"/>
    <mergeCell ref="C31:C32"/>
    <mergeCell ref="A25:A27"/>
    <mergeCell ref="B25:B27"/>
    <mergeCell ref="C25:C27"/>
    <mergeCell ref="C28:C30"/>
    <mergeCell ref="B28:B30"/>
    <mergeCell ref="A28:A30"/>
    <mergeCell ref="B33:B34"/>
    <mergeCell ref="A33:A34"/>
    <mergeCell ref="C33:C3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22" workbookViewId="0">
      <selection activeCell="E6" sqref="E6"/>
    </sheetView>
  </sheetViews>
  <sheetFormatPr defaultRowHeight="15.75" x14ac:dyDescent="0.25"/>
  <cols>
    <col min="1" max="1" width="6.7109375" style="51" customWidth="1"/>
    <col min="2" max="2" width="33" style="4" customWidth="1"/>
    <col min="3" max="3" width="12.85546875" style="40" customWidth="1"/>
    <col min="4" max="4" width="37.7109375" style="12" customWidth="1"/>
    <col min="5" max="5" width="17.5703125" style="5" customWidth="1"/>
    <col min="6" max="6" width="18" style="5" customWidth="1"/>
    <col min="7" max="7" width="18.5703125" customWidth="1"/>
  </cols>
  <sheetData>
    <row r="1" spans="1:10" ht="39.950000000000003" customHeight="1" x14ac:dyDescent="0.6">
      <c r="A1" s="8" t="s">
        <v>0</v>
      </c>
      <c r="B1" s="42" t="s">
        <v>1</v>
      </c>
      <c r="C1" s="43" t="s">
        <v>71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14">
        <v>1</v>
      </c>
      <c r="B2" s="125" t="s">
        <v>110</v>
      </c>
      <c r="C2" s="123">
        <v>3000</v>
      </c>
      <c r="D2" s="8" t="s">
        <v>90</v>
      </c>
      <c r="E2" s="45"/>
      <c r="F2" s="13">
        <v>1200</v>
      </c>
      <c r="G2" s="13">
        <v>1200</v>
      </c>
      <c r="H2" s="1"/>
      <c r="I2" s="1"/>
      <c r="J2" s="1"/>
    </row>
    <row r="3" spans="1:10" ht="39.950000000000003" customHeight="1" x14ac:dyDescent="0.6">
      <c r="A3" s="114"/>
      <c r="B3" s="125"/>
      <c r="C3" s="123"/>
      <c r="D3" s="8" t="s">
        <v>106</v>
      </c>
      <c r="E3" s="45"/>
      <c r="F3" s="13"/>
      <c r="G3" s="13">
        <v>680</v>
      </c>
      <c r="H3" s="1"/>
      <c r="I3" s="1"/>
      <c r="J3" s="1"/>
    </row>
    <row r="4" spans="1:10" ht="39.950000000000003" customHeight="1" x14ac:dyDescent="0.6">
      <c r="A4" s="114"/>
      <c r="B4" s="125"/>
      <c r="C4" s="123"/>
      <c r="D4" s="8" t="s">
        <v>19</v>
      </c>
      <c r="E4" s="67" t="s">
        <v>191</v>
      </c>
      <c r="F4" s="13">
        <v>1000</v>
      </c>
      <c r="G4" s="13">
        <v>1000</v>
      </c>
      <c r="H4" s="1"/>
      <c r="I4" s="1"/>
      <c r="J4" s="1"/>
    </row>
    <row r="5" spans="1:10" ht="39.950000000000003" customHeight="1" x14ac:dyDescent="0.6">
      <c r="A5" s="114"/>
      <c r="B5" s="125"/>
      <c r="C5" s="123"/>
      <c r="D5" s="8" t="s">
        <v>25</v>
      </c>
      <c r="E5" s="68">
        <v>9847020823</v>
      </c>
      <c r="F5" s="13">
        <v>120</v>
      </c>
      <c r="G5" s="13">
        <v>120</v>
      </c>
      <c r="H5" s="1"/>
      <c r="I5" s="1"/>
      <c r="J5" s="1"/>
    </row>
    <row r="6" spans="1:10" ht="39.950000000000003" customHeight="1" x14ac:dyDescent="0.6">
      <c r="A6" s="114">
        <v>2</v>
      </c>
      <c r="B6" s="125" t="s">
        <v>22</v>
      </c>
      <c r="C6" s="123">
        <v>2500</v>
      </c>
      <c r="D6" s="8" t="s">
        <v>199</v>
      </c>
      <c r="E6" s="45"/>
      <c r="F6" s="13">
        <v>12000</v>
      </c>
      <c r="G6" s="13">
        <v>1000</v>
      </c>
      <c r="H6" s="1"/>
      <c r="I6" s="1"/>
      <c r="J6" s="1"/>
    </row>
    <row r="7" spans="1:10" ht="39.950000000000003" customHeight="1" x14ac:dyDescent="0.6">
      <c r="A7" s="114"/>
      <c r="B7" s="125"/>
      <c r="C7" s="123"/>
      <c r="D7" s="8" t="s">
        <v>6</v>
      </c>
      <c r="E7" s="45">
        <v>9855060137</v>
      </c>
      <c r="F7" s="13">
        <v>3000</v>
      </c>
      <c r="G7" s="13">
        <v>500</v>
      </c>
      <c r="H7" s="1"/>
      <c r="I7" s="1"/>
      <c r="J7" s="1"/>
    </row>
    <row r="8" spans="1:10" ht="39.950000000000003" customHeight="1" x14ac:dyDescent="0.6">
      <c r="A8" s="114"/>
      <c r="B8" s="125"/>
      <c r="C8" s="123"/>
      <c r="D8" s="8" t="s">
        <v>111</v>
      </c>
      <c r="E8" s="45"/>
      <c r="F8" s="13">
        <v>20000</v>
      </c>
      <c r="G8" s="13">
        <v>1000</v>
      </c>
      <c r="H8" s="1"/>
      <c r="I8" s="1"/>
      <c r="J8" s="1"/>
    </row>
    <row r="9" spans="1:10" ht="39.950000000000003" customHeight="1" x14ac:dyDescent="0.6">
      <c r="A9" s="45">
        <v>3</v>
      </c>
      <c r="B9" s="42" t="s">
        <v>17</v>
      </c>
      <c r="C9" s="41">
        <v>304</v>
      </c>
      <c r="D9" s="8" t="s">
        <v>17</v>
      </c>
      <c r="E9" s="67">
        <v>9847080444</v>
      </c>
      <c r="F9" s="13">
        <v>304</v>
      </c>
      <c r="G9" s="13">
        <v>304</v>
      </c>
      <c r="H9" s="1"/>
      <c r="I9" s="1"/>
      <c r="J9" s="1"/>
    </row>
    <row r="10" spans="1:10" ht="39.950000000000003" customHeight="1" x14ac:dyDescent="0.6">
      <c r="A10" s="45">
        <v>4</v>
      </c>
      <c r="B10" s="42" t="s">
        <v>12</v>
      </c>
      <c r="C10" s="41">
        <v>3860</v>
      </c>
      <c r="D10" s="8" t="s">
        <v>12</v>
      </c>
      <c r="E10" s="67">
        <v>9858425341</v>
      </c>
      <c r="F10" s="13">
        <v>3860</v>
      </c>
      <c r="G10" s="13">
        <v>3860</v>
      </c>
      <c r="H10" s="1"/>
      <c r="I10" s="1"/>
      <c r="J10" s="1"/>
    </row>
    <row r="11" spans="1:10" ht="39.950000000000003" customHeight="1" x14ac:dyDescent="0.6">
      <c r="A11" s="45">
        <v>5</v>
      </c>
      <c r="B11" s="42" t="s">
        <v>6</v>
      </c>
      <c r="C11" s="41">
        <v>2000</v>
      </c>
      <c r="D11" s="8" t="s">
        <v>6</v>
      </c>
      <c r="E11" s="68">
        <v>9855060137</v>
      </c>
      <c r="F11" s="13"/>
      <c r="G11" s="13">
        <v>2000</v>
      </c>
      <c r="H11" s="1"/>
      <c r="I11" s="1"/>
      <c r="J11" s="1"/>
    </row>
    <row r="12" spans="1:10" ht="39.950000000000003" customHeight="1" x14ac:dyDescent="0.6">
      <c r="A12" s="114">
        <v>6</v>
      </c>
      <c r="B12" s="125" t="s">
        <v>31</v>
      </c>
      <c r="C12" s="123">
        <v>3500</v>
      </c>
      <c r="D12" s="8" t="s">
        <v>14</v>
      </c>
      <c r="E12" s="68">
        <v>9842506124</v>
      </c>
      <c r="F12" s="13">
        <v>600</v>
      </c>
      <c r="G12" s="13">
        <v>600</v>
      </c>
      <c r="H12" s="1"/>
      <c r="I12" s="1"/>
      <c r="J12" s="1"/>
    </row>
    <row r="13" spans="1:10" ht="39.950000000000003" customHeight="1" x14ac:dyDescent="0.6">
      <c r="A13" s="114"/>
      <c r="B13" s="125"/>
      <c r="C13" s="123"/>
      <c r="D13" s="8" t="s">
        <v>13</v>
      </c>
      <c r="E13" s="68">
        <v>9844089645</v>
      </c>
      <c r="F13" s="13">
        <v>200</v>
      </c>
      <c r="G13" s="13">
        <v>200</v>
      </c>
      <c r="H13" s="1"/>
      <c r="I13" s="1"/>
      <c r="J13" s="1"/>
    </row>
    <row r="14" spans="1:10" ht="39.950000000000003" customHeight="1" x14ac:dyDescent="0.6">
      <c r="A14" s="114"/>
      <c r="B14" s="125"/>
      <c r="C14" s="123"/>
      <c r="D14" s="8" t="s">
        <v>9</v>
      </c>
      <c r="E14" s="45"/>
      <c r="F14" s="13">
        <v>1600</v>
      </c>
      <c r="G14" s="13">
        <v>1500</v>
      </c>
      <c r="H14" s="1"/>
      <c r="I14" s="1"/>
      <c r="J14" s="1"/>
    </row>
    <row r="15" spans="1:10" ht="39.950000000000003" customHeight="1" x14ac:dyDescent="0.6">
      <c r="A15" s="114"/>
      <c r="B15" s="125"/>
      <c r="C15" s="123"/>
      <c r="D15" s="8" t="s">
        <v>38</v>
      </c>
      <c r="E15" s="45"/>
      <c r="F15" s="13">
        <v>1200</v>
      </c>
      <c r="G15" s="13">
        <v>1200</v>
      </c>
      <c r="H15" s="1"/>
      <c r="I15" s="1"/>
      <c r="J15" s="1"/>
    </row>
    <row r="16" spans="1:10" ht="39.950000000000003" customHeight="1" x14ac:dyDescent="0.6">
      <c r="A16" s="114">
        <v>7</v>
      </c>
      <c r="B16" s="125" t="s">
        <v>73</v>
      </c>
      <c r="C16" s="123">
        <v>1250</v>
      </c>
      <c r="D16" s="8" t="s">
        <v>73</v>
      </c>
      <c r="E16" s="45"/>
      <c r="F16" s="13">
        <v>500</v>
      </c>
      <c r="G16" s="13">
        <v>500</v>
      </c>
      <c r="H16" s="1"/>
      <c r="I16" s="1"/>
      <c r="J16" s="1"/>
    </row>
    <row r="17" spans="1:10" ht="39.950000000000003" customHeight="1" x14ac:dyDescent="0.6">
      <c r="A17" s="114"/>
      <c r="B17" s="125"/>
      <c r="C17" s="123"/>
      <c r="D17" s="8" t="s">
        <v>112</v>
      </c>
      <c r="E17" s="45"/>
      <c r="F17" s="13"/>
      <c r="G17" s="13">
        <v>750</v>
      </c>
      <c r="H17" s="1"/>
      <c r="I17" s="1"/>
      <c r="J17" s="1"/>
    </row>
    <row r="18" spans="1:10" ht="39.950000000000003" customHeight="1" x14ac:dyDescent="0.6">
      <c r="A18" s="114">
        <v>8</v>
      </c>
      <c r="B18" s="125" t="s">
        <v>26</v>
      </c>
      <c r="C18" s="123">
        <v>3800</v>
      </c>
      <c r="D18" s="8" t="s">
        <v>29</v>
      </c>
      <c r="E18" s="68">
        <v>9851080321</v>
      </c>
      <c r="F18" s="13">
        <v>5000</v>
      </c>
      <c r="G18" s="13">
        <v>1300</v>
      </c>
      <c r="H18" s="1"/>
      <c r="I18" s="1"/>
      <c r="J18" s="1"/>
    </row>
    <row r="19" spans="1:10" ht="39.950000000000003" customHeight="1" x14ac:dyDescent="0.6">
      <c r="A19" s="114"/>
      <c r="B19" s="125"/>
      <c r="C19" s="123"/>
      <c r="D19" s="8" t="s">
        <v>111</v>
      </c>
      <c r="E19" s="45"/>
      <c r="F19" s="13"/>
      <c r="G19" s="13">
        <v>2000</v>
      </c>
      <c r="H19" s="1"/>
      <c r="I19" s="1"/>
      <c r="J19" s="1"/>
    </row>
    <row r="20" spans="1:10" ht="39.950000000000003" customHeight="1" x14ac:dyDescent="0.6">
      <c r="A20" s="114"/>
      <c r="B20" s="125"/>
      <c r="C20" s="123"/>
      <c r="D20" s="8" t="s">
        <v>26</v>
      </c>
      <c r="E20" s="45"/>
      <c r="F20" s="13">
        <v>500</v>
      </c>
      <c r="G20" s="13">
        <v>500</v>
      </c>
      <c r="H20" s="1"/>
      <c r="I20" s="1"/>
      <c r="J20" s="1"/>
    </row>
    <row r="21" spans="1:10" ht="39.950000000000003" customHeight="1" x14ac:dyDescent="0.6">
      <c r="A21" s="114">
        <v>9</v>
      </c>
      <c r="B21" s="125" t="s">
        <v>7</v>
      </c>
      <c r="C21" s="123">
        <v>1700</v>
      </c>
      <c r="D21" s="8" t="s">
        <v>91</v>
      </c>
      <c r="E21" s="45"/>
      <c r="F21" s="13">
        <v>1500</v>
      </c>
      <c r="G21" s="13">
        <v>1500</v>
      </c>
      <c r="H21" s="1"/>
      <c r="I21" s="1"/>
      <c r="J21" s="1"/>
    </row>
    <row r="22" spans="1:10" ht="39.950000000000003" customHeight="1" x14ac:dyDescent="0.6">
      <c r="A22" s="114"/>
      <c r="B22" s="125"/>
      <c r="C22" s="123"/>
      <c r="D22" s="8" t="s">
        <v>7</v>
      </c>
      <c r="E22" s="45"/>
      <c r="F22" s="13">
        <v>200</v>
      </c>
      <c r="G22" s="13">
        <v>200</v>
      </c>
      <c r="H22" s="1"/>
      <c r="I22" s="1"/>
      <c r="J22" s="1"/>
    </row>
    <row r="23" spans="1:10" ht="39.950000000000003" customHeight="1" x14ac:dyDescent="0.6">
      <c r="A23" s="45">
        <v>10</v>
      </c>
      <c r="B23" s="42" t="s">
        <v>51</v>
      </c>
      <c r="C23" s="41">
        <v>1000</v>
      </c>
      <c r="D23" s="8" t="s">
        <v>106</v>
      </c>
      <c r="E23" s="45"/>
      <c r="F23" s="13">
        <v>5000</v>
      </c>
      <c r="G23" s="35">
        <v>1000</v>
      </c>
      <c r="H23" s="1"/>
      <c r="I23" s="1"/>
      <c r="J23" s="1"/>
    </row>
    <row r="24" spans="1:10" ht="39.950000000000003" customHeight="1" x14ac:dyDescent="0.6">
      <c r="A24" s="114">
        <v>11</v>
      </c>
      <c r="B24" s="128" t="s">
        <v>20</v>
      </c>
      <c r="C24" s="123">
        <v>1022</v>
      </c>
      <c r="D24" s="8" t="s">
        <v>20</v>
      </c>
      <c r="E24" s="68" t="s">
        <v>192</v>
      </c>
      <c r="F24" s="13">
        <v>300</v>
      </c>
      <c r="G24" s="13">
        <v>300</v>
      </c>
      <c r="H24" s="1"/>
      <c r="I24" s="1"/>
      <c r="J24" s="1"/>
    </row>
    <row r="25" spans="1:10" ht="39.950000000000003" customHeight="1" x14ac:dyDescent="0.6">
      <c r="A25" s="114"/>
      <c r="B25" s="128"/>
      <c r="C25" s="123"/>
      <c r="D25" s="8" t="s">
        <v>106</v>
      </c>
      <c r="E25" s="45"/>
      <c r="F25" s="35"/>
      <c r="G25" s="35">
        <v>722</v>
      </c>
      <c r="H25" s="1"/>
      <c r="I25" s="1"/>
      <c r="J25" s="1"/>
    </row>
    <row r="26" spans="1:10" ht="39.950000000000003" customHeight="1" x14ac:dyDescent="0.6">
      <c r="A26" s="45">
        <v>12</v>
      </c>
      <c r="B26" s="42" t="s">
        <v>34</v>
      </c>
      <c r="C26" s="41">
        <v>360</v>
      </c>
      <c r="D26" s="8" t="s">
        <v>34</v>
      </c>
      <c r="E26" s="67" t="s">
        <v>190</v>
      </c>
      <c r="F26" s="13">
        <v>360</v>
      </c>
      <c r="G26" s="13">
        <v>360</v>
      </c>
      <c r="H26" s="1"/>
      <c r="I26" s="1"/>
      <c r="J26" s="1"/>
    </row>
    <row r="27" spans="1:10" s="7" customFormat="1" ht="39.950000000000003" customHeight="1" x14ac:dyDescent="0.6">
      <c r="A27" s="115" t="s">
        <v>124</v>
      </c>
      <c r="B27" s="115"/>
      <c r="C27" s="41">
        <f>SUM(C2:C26)</f>
        <v>24296</v>
      </c>
      <c r="D27" s="43"/>
      <c r="E27" s="43"/>
      <c r="F27" s="45">
        <f>SUM(F2:F26)</f>
        <v>58444</v>
      </c>
      <c r="G27" s="38">
        <f>SUM(G2:G26)</f>
        <v>24296</v>
      </c>
      <c r="H27" s="6"/>
      <c r="I27" s="6"/>
      <c r="J27" s="6"/>
    </row>
  </sheetData>
  <mergeCells count="22">
    <mergeCell ref="A27:B27"/>
    <mergeCell ref="B24:B25"/>
    <mergeCell ref="C24:C25"/>
    <mergeCell ref="A24:A25"/>
    <mergeCell ref="B21:B22"/>
    <mergeCell ref="A21:A22"/>
    <mergeCell ref="C21:C22"/>
    <mergeCell ref="B18:B20"/>
    <mergeCell ref="C18:C20"/>
    <mergeCell ref="A18:A20"/>
    <mergeCell ref="B2:B5"/>
    <mergeCell ref="C2:C5"/>
    <mergeCell ref="A2:A5"/>
    <mergeCell ref="B12:B15"/>
    <mergeCell ref="A12:A15"/>
    <mergeCell ref="C12:C15"/>
    <mergeCell ref="A16:A17"/>
    <mergeCell ref="B16:B17"/>
    <mergeCell ref="C16:C17"/>
    <mergeCell ref="C6:C8"/>
    <mergeCell ref="B6:B8"/>
    <mergeCell ref="A6:A8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"/>
  <sheetViews>
    <sheetView topLeftCell="A70" workbookViewId="0">
      <selection activeCell="F75" sqref="F75"/>
    </sheetView>
  </sheetViews>
  <sheetFormatPr defaultRowHeight="15.75" x14ac:dyDescent="0.25"/>
  <cols>
    <col min="1" max="1" width="6.7109375" style="51" customWidth="1"/>
    <col min="2" max="2" width="33" style="4" customWidth="1"/>
    <col min="3" max="3" width="12.85546875" style="3" customWidth="1"/>
    <col min="4" max="4" width="37.7109375" style="96" customWidth="1"/>
    <col min="5" max="5" width="18.42578125" style="5" customWidth="1"/>
    <col min="6" max="6" width="19.85546875" style="5" customWidth="1"/>
    <col min="7" max="7" width="17.42578125" customWidth="1"/>
  </cols>
  <sheetData>
    <row r="1" spans="1:10" ht="39.950000000000003" customHeight="1" x14ac:dyDescent="0.6">
      <c r="A1" s="8" t="s">
        <v>0</v>
      </c>
      <c r="B1" s="42" t="s">
        <v>1</v>
      </c>
      <c r="C1" s="43" t="s">
        <v>48</v>
      </c>
      <c r="D1" s="93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114">
        <v>1</v>
      </c>
      <c r="B2" s="125" t="s">
        <v>73</v>
      </c>
      <c r="C2" s="123">
        <v>5040</v>
      </c>
      <c r="D2" s="94" t="s">
        <v>29</v>
      </c>
      <c r="E2" s="45"/>
      <c r="F2" s="13">
        <v>1000</v>
      </c>
      <c r="G2" s="37">
        <v>600</v>
      </c>
      <c r="H2" s="1"/>
      <c r="I2" s="1"/>
      <c r="J2" s="1"/>
    </row>
    <row r="3" spans="1:10" ht="39.950000000000003" customHeight="1" x14ac:dyDescent="0.6">
      <c r="A3" s="114"/>
      <c r="B3" s="125"/>
      <c r="C3" s="123"/>
      <c r="D3" s="94" t="s">
        <v>116</v>
      </c>
      <c r="E3" s="45"/>
      <c r="F3" s="13">
        <v>1000</v>
      </c>
      <c r="G3" s="37">
        <v>600</v>
      </c>
      <c r="H3" s="1"/>
      <c r="I3" s="1"/>
      <c r="J3" s="1"/>
    </row>
    <row r="4" spans="1:10" ht="39.950000000000003" customHeight="1" x14ac:dyDescent="0.6">
      <c r="A4" s="114"/>
      <c r="B4" s="125"/>
      <c r="C4" s="123"/>
      <c r="D4" s="94" t="s">
        <v>79</v>
      </c>
      <c r="E4" s="45"/>
      <c r="F4" s="13">
        <v>7000</v>
      </c>
      <c r="G4" s="37">
        <v>1640</v>
      </c>
      <c r="H4" s="1"/>
      <c r="I4" s="1"/>
      <c r="J4" s="1"/>
    </row>
    <row r="5" spans="1:10" ht="39.950000000000003" customHeight="1" x14ac:dyDescent="0.6">
      <c r="A5" s="114"/>
      <c r="B5" s="125"/>
      <c r="C5" s="123"/>
      <c r="D5" s="94" t="s">
        <v>30</v>
      </c>
      <c r="E5" s="45">
        <v>9845230739</v>
      </c>
      <c r="F5" s="13">
        <v>3000</v>
      </c>
      <c r="G5" s="37">
        <v>1000</v>
      </c>
      <c r="H5" s="1"/>
      <c r="I5" s="1"/>
      <c r="J5" s="1"/>
    </row>
    <row r="6" spans="1:10" ht="39.950000000000003" customHeight="1" x14ac:dyDescent="0.6">
      <c r="A6" s="114"/>
      <c r="B6" s="125"/>
      <c r="C6" s="123"/>
      <c r="D6" s="94" t="s">
        <v>80</v>
      </c>
      <c r="E6" s="45"/>
      <c r="F6" s="13">
        <v>5000</v>
      </c>
      <c r="G6" s="37">
        <v>1200</v>
      </c>
      <c r="H6" s="1"/>
      <c r="I6" s="1"/>
      <c r="J6" s="1"/>
    </row>
    <row r="7" spans="1:10" ht="39.950000000000003" customHeight="1" x14ac:dyDescent="0.6">
      <c r="A7" s="114">
        <v>2</v>
      </c>
      <c r="B7" s="125" t="s">
        <v>76</v>
      </c>
      <c r="C7" s="123">
        <v>1541</v>
      </c>
      <c r="D7" s="94" t="s">
        <v>76</v>
      </c>
      <c r="E7" s="45"/>
      <c r="F7" s="13">
        <v>391</v>
      </c>
      <c r="G7" s="37">
        <v>391</v>
      </c>
      <c r="H7" s="1"/>
      <c r="I7" s="1"/>
      <c r="J7" s="1"/>
    </row>
    <row r="8" spans="1:10" ht="39.950000000000003" customHeight="1" x14ac:dyDescent="0.6">
      <c r="A8" s="114"/>
      <c r="B8" s="125"/>
      <c r="C8" s="123"/>
      <c r="D8" s="94" t="s">
        <v>38</v>
      </c>
      <c r="E8" s="45"/>
      <c r="F8" s="13">
        <v>2400</v>
      </c>
      <c r="G8" s="37">
        <v>1150</v>
      </c>
      <c r="H8" s="1"/>
      <c r="I8" s="1"/>
      <c r="J8" s="1"/>
    </row>
    <row r="9" spans="1:10" ht="39.950000000000003" customHeight="1" x14ac:dyDescent="0.6">
      <c r="A9" s="45">
        <v>3</v>
      </c>
      <c r="B9" s="42" t="s">
        <v>12</v>
      </c>
      <c r="C9" s="41">
        <v>2010</v>
      </c>
      <c r="D9" s="94" t="s">
        <v>12</v>
      </c>
      <c r="E9" s="67">
        <v>9858425341</v>
      </c>
      <c r="F9" s="13">
        <v>2010</v>
      </c>
      <c r="G9" s="37">
        <v>2010</v>
      </c>
      <c r="H9" s="1"/>
      <c r="I9" s="1"/>
      <c r="J9" s="1"/>
    </row>
    <row r="10" spans="1:10" ht="39.950000000000003" customHeight="1" x14ac:dyDescent="0.6">
      <c r="A10" s="114">
        <v>4</v>
      </c>
      <c r="B10" s="125" t="s">
        <v>34</v>
      </c>
      <c r="C10" s="123">
        <v>2336</v>
      </c>
      <c r="D10" s="94" t="s">
        <v>9</v>
      </c>
      <c r="E10" s="45"/>
      <c r="F10" s="13"/>
      <c r="G10" s="37">
        <v>1500</v>
      </c>
      <c r="H10" s="1"/>
      <c r="I10" s="1"/>
      <c r="J10" s="1"/>
    </row>
    <row r="11" spans="1:10" ht="39.950000000000003" customHeight="1" x14ac:dyDescent="0.6">
      <c r="A11" s="114"/>
      <c r="B11" s="125"/>
      <c r="C11" s="123"/>
      <c r="D11" s="94" t="s">
        <v>34</v>
      </c>
      <c r="E11" s="67" t="s">
        <v>190</v>
      </c>
      <c r="F11" s="13">
        <v>836</v>
      </c>
      <c r="G11" s="37">
        <v>836</v>
      </c>
      <c r="H11" s="1"/>
      <c r="I11" s="1"/>
      <c r="J11" s="1"/>
    </row>
    <row r="12" spans="1:10" ht="39.950000000000003" customHeight="1" x14ac:dyDescent="0.6">
      <c r="A12" s="114">
        <v>5</v>
      </c>
      <c r="B12" s="125" t="s">
        <v>49</v>
      </c>
      <c r="C12" s="123">
        <v>5300</v>
      </c>
      <c r="D12" s="94" t="s">
        <v>49</v>
      </c>
      <c r="E12" s="45">
        <v>9855082826</v>
      </c>
      <c r="F12" s="13">
        <v>1200</v>
      </c>
      <c r="G12" s="37">
        <v>1200</v>
      </c>
      <c r="H12" s="1"/>
      <c r="I12" s="1"/>
      <c r="J12" s="1"/>
    </row>
    <row r="13" spans="1:10" ht="39.950000000000003" customHeight="1" x14ac:dyDescent="0.6">
      <c r="A13" s="114"/>
      <c r="B13" s="125"/>
      <c r="C13" s="123"/>
      <c r="D13" s="94" t="s">
        <v>119</v>
      </c>
      <c r="E13" s="45"/>
      <c r="F13" s="13">
        <v>1000</v>
      </c>
      <c r="G13" s="37">
        <v>900</v>
      </c>
      <c r="H13" s="1"/>
      <c r="I13" s="1"/>
      <c r="J13" s="1"/>
    </row>
    <row r="14" spans="1:10" ht="39.950000000000003" customHeight="1" x14ac:dyDescent="0.6">
      <c r="A14" s="114"/>
      <c r="B14" s="125"/>
      <c r="C14" s="123"/>
      <c r="D14" s="94" t="s">
        <v>115</v>
      </c>
      <c r="E14" s="45"/>
      <c r="F14" s="13">
        <v>320</v>
      </c>
      <c r="G14" s="37">
        <v>320</v>
      </c>
      <c r="H14" s="1"/>
      <c r="I14" s="1"/>
      <c r="J14" s="1"/>
    </row>
    <row r="15" spans="1:10" ht="39.950000000000003" customHeight="1" x14ac:dyDescent="0.6">
      <c r="A15" s="114"/>
      <c r="B15" s="125"/>
      <c r="C15" s="123"/>
      <c r="D15" s="94" t="s">
        <v>81</v>
      </c>
      <c r="E15" s="45"/>
      <c r="F15" s="13">
        <v>600</v>
      </c>
      <c r="G15" s="37">
        <v>500</v>
      </c>
      <c r="H15" s="1"/>
      <c r="I15" s="1"/>
      <c r="J15" s="1"/>
    </row>
    <row r="16" spans="1:10" ht="39.950000000000003" customHeight="1" x14ac:dyDescent="0.6">
      <c r="A16" s="114"/>
      <c r="B16" s="125"/>
      <c r="C16" s="123"/>
      <c r="D16" s="94" t="s">
        <v>39</v>
      </c>
      <c r="E16" s="69">
        <v>9847073525</v>
      </c>
      <c r="F16" s="13">
        <v>1000</v>
      </c>
      <c r="G16" s="37">
        <v>1000</v>
      </c>
      <c r="H16" s="1"/>
      <c r="I16" s="1"/>
      <c r="J16" s="1"/>
    </row>
    <row r="17" spans="1:10" ht="39.950000000000003" customHeight="1" x14ac:dyDescent="0.6">
      <c r="A17" s="114"/>
      <c r="B17" s="125"/>
      <c r="C17" s="123"/>
      <c r="D17" s="94" t="s">
        <v>120</v>
      </c>
      <c r="E17" s="45"/>
      <c r="F17" s="13">
        <v>240</v>
      </c>
      <c r="G17" s="37">
        <v>240</v>
      </c>
      <c r="H17" s="1"/>
      <c r="I17" s="1"/>
      <c r="J17" s="1"/>
    </row>
    <row r="18" spans="1:10" ht="39.950000000000003" customHeight="1" x14ac:dyDescent="0.6">
      <c r="A18" s="114"/>
      <c r="B18" s="125"/>
      <c r="C18" s="123"/>
      <c r="D18" s="94" t="s">
        <v>117</v>
      </c>
      <c r="E18" s="45"/>
      <c r="F18" s="13">
        <v>250</v>
      </c>
      <c r="G18" s="37">
        <v>250</v>
      </c>
      <c r="H18" s="1"/>
      <c r="I18" s="1"/>
      <c r="J18" s="1"/>
    </row>
    <row r="19" spans="1:10" ht="39.950000000000003" customHeight="1" x14ac:dyDescent="0.6">
      <c r="A19" s="114"/>
      <c r="B19" s="125"/>
      <c r="C19" s="123"/>
      <c r="D19" s="94" t="s">
        <v>118</v>
      </c>
      <c r="E19" s="45"/>
      <c r="F19" s="13">
        <v>1000</v>
      </c>
      <c r="G19" s="37">
        <v>890</v>
      </c>
      <c r="H19" s="1"/>
      <c r="I19" s="1"/>
      <c r="J19" s="1"/>
    </row>
    <row r="20" spans="1:10" ht="39.950000000000003" customHeight="1" x14ac:dyDescent="0.6">
      <c r="A20" s="45">
        <v>6</v>
      </c>
      <c r="B20" s="42" t="s">
        <v>17</v>
      </c>
      <c r="C20" s="41">
        <v>2713</v>
      </c>
      <c r="D20" s="94" t="s">
        <v>17</v>
      </c>
      <c r="E20" s="67">
        <v>9847080444</v>
      </c>
      <c r="F20" s="13">
        <v>2713</v>
      </c>
      <c r="G20" s="37">
        <v>2713</v>
      </c>
      <c r="H20" s="1"/>
      <c r="I20" s="1"/>
      <c r="J20" s="1"/>
    </row>
    <row r="21" spans="1:10" ht="39.950000000000003" customHeight="1" x14ac:dyDescent="0.6">
      <c r="A21" s="45">
        <v>7</v>
      </c>
      <c r="B21" s="42" t="s">
        <v>16</v>
      </c>
      <c r="C21" s="41">
        <v>943</v>
      </c>
      <c r="D21" s="94" t="s">
        <v>79</v>
      </c>
      <c r="E21" s="45"/>
      <c r="F21" s="13"/>
      <c r="G21" s="37">
        <v>943</v>
      </c>
      <c r="H21" s="1"/>
      <c r="I21" s="1"/>
      <c r="J21" s="1"/>
    </row>
    <row r="22" spans="1:10" ht="39.950000000000003" customHeight="1" x14ac:dyDescent="0.6">
      <c r="A22" s="114">
        <v>8</v>
      </c>
      <c r="B22" s="125" t="s">
        <v>98</v>
      </c>
      <c r="C22" s="123">
        <v>1700</v>
      </c>
      <c r="D22" s="94" t="s">
        <v>28</v>
      </c>
      <c r="E22" s="68">
        <v>9858423222</v>
      </c>
      <c r="F22" s="35">
        <v>1000</v>
      </c>
      <c r="G22" s="37">
        <v>1000</v>
      </c>
      <c r="H22" s="1"/>
      <c r="I22" s="1"/>
      <c r="J22" s="1"/>
    </row>
    <row r="23" spans="1:10" ht="39.950000000000003" customHeight="1" x14ac:dyDescent="0.6">
      <c r="A23" s="114"/>
      <c r="B23" s="125"/>
      <c r="C23" s="123"/>
      <c r="D23" s="94" t="s">
        <v>19</v>
      </c>
      <c r="E23" s="67" t="s">
        <v>191</v>
      </c>
      <c r="F23" s="35">
        <v>2000</v>
      </c>
      <c r="G23" s="37">
        <v>700</v>
      </c>
      <c r="H23" s="1"/>
      <c r="I23" s="1"/>
      <c r="J23" s="1"/>
    </row>
    <row r="24" spans="1:10" ht="39.950000000000003" customHeight="1" x14ac:dyDescent="0.6">
      <c r="A24" s="114">
        <v>9</v>
      </c>
      <c r="B24" s="125" t="s">
        <v>33</v>
      </c>
      <c r="C24" s="123">
        <v>3000</v>
      </c>
      <c r="D24" s="94" t="s">
        <v>33</v>
      </c>
      <c r="E24" s="68" t="s">
        <v>193</v>
      </c>
      <c r="F24" s="35">
        <v>250</v>
      </c>
      <c r="G24" s="37">
        <v>280</v>
      </c>
      <c r="H24" s="1"/>
      <c r="I24" s="1"/>
      <c r="J24" s="1"/>
    </row>
    <row r="25" spans="1:10" ht="39.950000000000003" customHeight="1" x14ac:dyDescent="0.6">
      <c r="A25" s="114"/>
      <c r="B25" s="125"/>
      <c r="C25" s="123"/>
      <c r="D25" s="94" t="s">
        <v>25</v>
      </c>
      <c r="E25" s="68">
        <v>9847020823</v>
      </c>
      <c r="F25" s="35">
        <v>120</v>
      </c>
      <c r="G25" s="37">
        <v>120</v>
      </c>
      <c r="H25" s="1"/>
      <c r="I25" s="1"/>
      <c r="J25" s="1"/>
    </row>
    <row r="26" spans="1:10" ht="39.950000000000003" customHeight="1" x14ac:dyDescent="0.6">
      <c r="A26" s="114"/>
      <c r="B26" s="125"/>
      <c r="C26" s="123"/>
      <c r="D26" s="94" t="s">
        <v>88</v>
      </c>
      <c r="E26" s="45"/>
      <c r="F26" s="35"/>
      <c r="G26" s="37">
        <v>2000</v>
      </c>
      <c r="H26" s="1"/>
      <c r="I26" s="1"/>
      <c r="J26" s="1"/>
    </row>
    <row r="27" spans="1:10" ht="39.950000000000003" customHeight="1" x14ac:dyDescent="0.6">
      <c r="A27" s="114"/>
      <c r="B27" s="125"/>
      <c r="C27" s="123"/>
      <c r="D27" s="94" t="s">
        <v>15</v>
      </c>
      <c r="E27" s="45">
        <v>9847040461</v>
      </c>
      <c r="F27" s="35">
        <v>600</v>
      </c>
      <c r="G27" s="37">
        <v>600</v>
      </c>
      <c r="H27" s="1"/>
      <c r="I27" s="1"/>
      <c r="J27" s="1"/>
    </row>
    <row r="28" spans="1:10" ht="39.950000000000003" customHeight="1" x14ac:dyDescent="0.6">
      <c r="A28" s="117">
        <v>10</v>
      </c>
      <c r="B28" s="125" t="s">
        <v>40</v>
      </c>
      <c r="C28" s="123">
        <v>1699</v>
      </c>
      <c r="D28" s="94" t="s">
        <v>40</v>
      </c>
      <c r="E28" s="68">
        <v>9857029751</v>
      </c>
      <c r="F28" s="35"/>
      <c r="G28" s="37">
        <v>199</v>
      </c>
      <c r="H28" s="1"/>
      <c r="I28" s="1"/>
      <c r="J28" s="1"/>
    </row>
    <row r="29" spans="1:10" ht="39.950000000000003" customHeight="1" x14ac:dyDescent="0.6">
      <c r="A29" s="132"/>
      <c r="B29" s="125"/>
      <c r="C29" s="123"/>
      <c r="D29" s="94" t="s">
        <v>88</v>
      </c>
      <c r="E29" s="45"/>
      <c r="F29" s="35">
        <v>3500</v>
      </c>
      <c r="G29" s="37">
        <v>1500</v>
      </c>
      <c r="H29" s="1"/>
      <c r="I29" s="1"/>
      <c r="J29" s="1"/>
    </row>
    <row r="30" spans="1:10" ht="39.950000000000003" customHeight="1" x14ac:dyDescent="0.6">
      <c r="A30" s="45">
        <v>11</v>
      </c>
      <c r="B30" s="42" t="s">
        <v>51</v>
      </c>
      <c r="C30" s="41">
        <v>900</v>
      </c>
      <c r="D30" s="94" t="s">
        <v>36</v>
      </c>
      <c r="E30" s="45"/>
      <c r="F30" s="35"/>
      <c r="G30" s="37">
        <v>900</v>
      </c>
      <c r="H30" s="1"/>
      <c r="I30" s="1"/>
      <c r="J30" s="1"/>
    </row>
    <row r="31" spans="1:10" ht="39.950000000000003" customHeight="1" x14ac:dyDescent="0.6">
      <c r="A31" s="114">
        <v>12</v>
      </c>
      <c r="B31" s="125" t="s">
        <v>20</v>
      </c>
      <c r="C31" s="123">
        <v>1329</v>
      </c>
      <c r="D31" s="94" t="s">
        <v>20</v>
      </c>
      <c r="E31" s="68" t="s">
        <v>192</v>
      </c>
      <c r="F31" s="13">
        <v>150</v>
      </c>
      <c r="G31" s="37">
        <v>150</v>
      </c>
      <c r="H31" s="1"/>
      <c r="I31" s="1"/>
      <c r="J31" s="1"/>
    </row>
    <row r="32" spans="1:10" ht="39.950000000000003" customHeight="1" x14ac:dyDescent="0.6">
      <c r="A32" s="114"/>
      <c r="B32" s="125"/>
      <c r="C32" s="123"/>
      <c r="D32" s="94" t="s">
        <v>19</v>
      </c>
      <c r="E32" s="45"/>
      <c r="F32" s="13"/>
      <c r="G32" s="37">
        <v>1179</v>
      </c>
      <c r="H32" s="1"/>
      <c r="I32" s="1"/>
      <c r="J32" s="1"/>
    </row>
    <row r="33" spans="1:10" ht="39.950000000000003" customHeight="1" x14ac:dyDescent="0.6">
      <c r="A33" s="45">
        <v>13</v>
      </c>
      <c r="B33" s="42" t="s">
        <v>37</v>
      </c>
      <c r="C33" s="41">
        <v>2096</v>
      </c>
      <c r="D33" s="94" t="s">
        <v>37</v>
      </c>
      <c r="E33" s="68">
        <v>9847049972</v>
      </c>
      <c r="F33" s="13">
        <v>2096</v>
      </c>
      <c r="G33" s="37">
        <v>2096</v>
      </c>
      <c r="H33" s="1"/>
      <c r="I33" s="1"/>
      <c r="J33" s="1"/>
    </row>
    <row r="34" spans="1:10" ht="39.950000000000003" customHeight="1" x14ac:dyDescent="0.6">
      <c r="A34" s="45">
        <v>14</v>
      </c>
      <c r="B34" s="42" t="s">
        <v>6</v>
      </c>
      <c r="C34" s="41">
        <v>5000</v>
      </c>
      <c r="D34" s="94" t="s">
        <v>6</v>
      </c>
      <c r="E34" s="68">
        <v>9855060137</v>
      </c>
      <c r="F34" s="13">
        <v>7000</v>
      </c>
      <c r="G34" s="37">
        <v>5000</v>
      </c>
      <c r="H34" s="1"/>
      <c r="I34" s="1"/>
      <c r="J34" s="1"/>
    </row>
    <row r="35" spans="1:10" ht="39.950000000000003" customHeight="1" x14ac:dyDescent="0.6">
      <c r="A35" s="45">
        <v>15</v>
      </c>
      <c r="B35" s="42" t="s">
        <v>23</v>
      </c>
      <c r="C35" s="41">
        <v>2100</v>
      </c>
      <c r="D35" s="94" t="s">
        <v>23</v>
      </c>
      <c r="E35" s="68">
        <v>9847038594</v>
      </c>
      <c r="F35" s="13">
        <v>2100</v>
      </c>
      <c r="G35" s="37">
        <v>2100</v>
      </c>
      <c r="H35" s="1"/>
      <c r="I35" s="1"/>
      <c r="J35" s="1"/>
    </row>
    <row r="36" spans="1:10" ht="39.950000000000003" customHeight="1" x14ac:dyDescent="0.6">
      <c r="A36" s="45">
        <v>16</v>
      </c>
      <c r="B36" s="42" t="s">
        <v>24</v>
      </c>
      <c r="C36" s="41">
        <v>14040</v>
      </c>
      <c r="D36" s="94" t="s">
        <v>24</v>
      </c>
      <c r="E36" s="68">
        <v>9857012609</v>
      </c>
      <c r="F36" s="13">
        <v>14040</v>
      </c>
      <c r="G36" s="37">
        <v>14040</v>
      </c>
      <c r="H36" s="1"/>
      <c r="I36" s="1"/>
      <c r="J36" s="1"/>
    </row>
    <row r="37" spans="1:10" ht="39.950000000000003" customHeight="1" x14ac:dyDescent="0.6">
      <c r="A37" s="45">
        <v>17</v>
      </c>
      <c r="B37" s="42" t="s">
        <v>92</v>
      </c>
      <c r="C37" s="41">
        <v>2500</v>
      </c>
      <c r="D37" s="94" t="s">
        <v>92</v>
      </c>
      <c r="E37" s="68">
        <v>9854025548</v>
      </c>
      <c r="F37" s="13">
        <v>3500</v>
      </c>
      <c r="G37" s="37">
        <v>2500</v>
      </c>
      <c r="H37" s="1"/>
      <c r="I37" s="1"/>
      <c r="J37" s="1"/>
    </row>
    <row r="38" spans="1:10" ht="39.950000000000003" customHeight="1" x14ac:dyDescent="0.6">
      <c r="A38" s="114">
        <v>18</v>
      </c>
      <c r="B38" s="125" t="s">
        <v>110</v>
      </c>
      <c r="C38" s="123">
        <v>4000</v>
      </c>
      <c r="D38" s="94" t="s">
        <v>114</v>
      </c>
      <c r="E38" s="45"/>
      <c r="F38" s="13">
        <v>1500</v>
      </c>
      <c r="G38" s="37">
        <v>1200</v>
      </c>
      <c r="H38" s="1"/>
      <c r="I38" s="1"/>
      <c r="J38" s="1"/>
    </row>
    <row r="39" spans="1:10" ht="39.950000000000003" customHeight="1" x14ac:dyDescent="0.6">
      <c r="A39" s="114"/>
      <c r="B39" s="125"/>
      <c r="C39" s="123"/>
      <c r="D39" s="94" t="s">
        <v>5</v>
      </c>
      <c r="E39" s="68">
        <v>9855057346</v>
      </c>
      <c r="F39" s="13">
        <v>3000</v>
      </c>
      <c r="G39" s="37">
        <v>1800</v>
      </c>
      <c r="H39" s="1"/>
      <c r="I39" s="1"/>
      <c r="J39" s="1"/>
    </row>
    <row r="40" spans="1:10" ht="39.950000000000003" customHeight="1" x14ac:dyDescent="0.6">
      <c r="A40" s="114"/>
      <c r="B40" s="125"/>
      <c r="C40" s="123"/>
      <c r="D40" s="94" t="s">
        <v>200</v>
      </c>
      <c r="E40" s="70">
        <v>9815520772</v>
      </c>
      <c r="F40" s="13">
        <v>500</v>
      </c>
      <c r="G40" s="37">
        <v>300</v>
      </c>
      <c r="H40" s="1"/>
      <c r="I40" s="1"/>
      <c r="J40" s="1"/>
    </row>
    <row r="41" spans="1:10" ht="39.950000000000003" customHeight="1" x14ac:dyDescent="0.6">
      <c r="A41" s="114"/>
      <c r="B41" s="125"/>
      <c r="C41" s="123"/>
      <c r="D41" s="94" t="s">
        <v>77</v>
      </c>
      <c r="E41" s="68" t="s">
        <v>196</v>
      </c>
      <c r="F41" s="13">
        <v>250</v>
      </c>
      <c r="G41" s="37">
        <v>250</v>
      </c>
      <c r="H41" s="1"/>
      <c r="I41" s="1"/>
      <c r="J41" s="1"/>
    </row>
    <row r="42" spans="1:10" ht="39.950000000000003" customHeight="1" x14ac:dyDescent="0.6">
      <c r="A42" s="114"/>
      <c r="B42" s="125"/>
      <c r="C42" s="123"/>
      <c r="D42" s="94" t="s">
        <v>86</v>
      </c>
      <c r="E42" s="68">
        <v>9858036677</v>
      </c>
      <c r="F42" s="13">
        <v>500</v>
      </c>
      <c r="G42" s="37">
        <v>450</v>
      </c>
      <c r="H42" s="1"/>
      <c r="I42" s="1"/>
      <c r="J42" s="1"/>
    </row>
    <row r="43" spans="1:10" ht="39.950000000000003" customHeight="1" x14ac:dyDescent="0.6">
      <c r="A43" s="45">
        <v>19</v>
      </c>
      <c r="B43" s="42" t="s">
        <v>22</v>
      </c>
      <c r="C43" s="41">
        <v>4000</v>
      </c>
      <c r="D43" s="94" t="s">
        <v>36</v>
      </c>
      <c r="E43" s="45"/>
      <c r="F43" s="13">
        <v>6000</v>
      </c>
      <c r="G43" s="37">
        <v>4000</v>
      </c>
      <c r="H43" s="1"/>
      <c r="I43" s="1"/>
      <c r="J43" s="1"/>
    </row>
    <row r="44" spans="1:10" ht="39.950000000000003" customHeight="1" x14ac:dyDescent="0.6">
      <c r="A44" s="45">
        <v>20</v>
      </c>
      <c r="B44" s="42" t="s">
        <v>31</v>
      </c>
      <c r="C44" s="41">
        <v>3000</v>
      </c>
      <c r="D44" s="94" t="s">
        <v>9</v>
      </c>
      <c r="E44" s="45"/>
      <c r="F44" s="13">
        <v>9650</v>
      </c>
      <c r="G44" s="37">
        <v>3000</v>
      </c>
      <c r="H44" s="1"/>
      <c r="I44" s="1"/>
      <c r="J44" s="1"/>
    </row>
    <row r="45" spans="1:10" ht="39.950000000000003" customHeight="1" x14ac:dyDescent="0.6">
      <c r="A45" s="114">
        <v>21</v>
      </c>
      <c r="B45" s="125" t="s">
        <v>26</v>
      </c>
      <c r="C45" s="123">
        <v>6400</v>
      </c>
      <c r="D45" s="94" t="s">
        <v>26</v>
      </c>
      <c r="E45" s="45"/>
      <c r="F45" s="13">
        <v>500</v>
      </c>
      <c r="G45" s="37">
        <v>500</v>
      </c>
      <c r="H45" s="1"/>
      <c r="I45" s="1"/>
      <c r="J45" s="1"/>
    </row>
    <row r="46" spans="1:10" ht="39.950000000000003" customHeight="1" x14ac:dyDescent="0.6">
      <c r="A46" s="114"/>
      <c r="B46" s="125"/>
      <c r="C46" s="123"/>
      <c r="D46" s="94" t="s">
        <v>89</v>
      </c>
      <c r="E46" s="45"/>
      <c r="F46" s="13">
        <v>2400</v>
      </c>
      <c r="G46" s="37">
        <v>2400</v>
      </c>
      <c r="H46" s="1"/>
      <c r="I46" s="1"/>
      <c r="J46" s="1"/>
    </row>
    <row r="47" spans="1:10" ht="39.950000000000003" customHeight="1" x14ac:dyDescent="0.6">
      <c r="A47" s="114"/>
      <c r="B47" s="125"/>
      <c r="C47" s="123"/>
      <c r="D47" s="94" t="s">
        <v>9</v>
      </c>
      <c r="E47" s="45"/>
      <c r="F47" s="13"/>
      <c r="G47" s="37">
        <v>500</v>
      </c>
      <c r="H47" s="1"/>
      <c r="I47" s="1"/>
      <c r="J47" s="1"/>
    </row>
    <row r="48" spans="1:10" ht="39.950000000000003" customHeight="1" x14ac:dyDescent="0.6">
      <c r="A48" s="114"/>
      <c r="B48" s="125"/>
      <c r="C48" s="123"/>
      <c r="D48" s="94" t="s">
        <v>83</v>
      </c>
      <c r="E48" s="45"/>
      <c r="F48" s="13">
        <v>3000</v>
      </c>
      <c r="G48" s="37">
        <v>3000</v>
      </c>
      <c r="H48" s="1"/>
      <c r="I48" s="1"/>
      <c r="J48" s="1"/>
    </row>
    <row r="49" spans="1:10" ht="39.950000000000003" customHeight="1" x14ac:dyDescent="0.6">
      <c r="A49" s="114">
        <v>22</v>
      </c>
      <c r="B49" s="125" t="s">
        <v>113</v>
      </c>
      <c r="C49" s="123">
        <v>10090</v>
      </c>
      <c r="D49" s="94" t="s">
        <v>113</v>
      </c>
      <c r="E49" s="45"/>
      <c r="F49" s="13">
        <v>200</v>
      </c>
      <c r="G49" s="37">
        <v>240</v>
      </c>
      <c r="H49" s="1"/>
      <c r="I49" s="1"/>
      <c r="J49" s="1"/>
    </row>
    <row r="50" spans="1:10" ht="39.950000000000003" customHeight="1" x14ac:dyDescent="0.6">
      <c r="A50" s="114"/>
      <c r="B50" s="125"/>
      <c r="C50" s="123"/>
      <c r="D50" s="94" t="s">
        <v>27</v>
      </c>
      <c r="E50" s="45">
        <v>9854036525</v>
      </c>
      <c r="F50" s="13">
        <v>10000</v>
      </c>
      <c r="G50" s="37">
        <v>7700</v>
      </c>
      <c r="H50" s="1"/>
      <c r="I50" s="1"/>
      <c r="J50" s="1"/>
    </row>
    <row r="51" spans="1:10" ht="39.950000000000003" customHeight="1" x14ac:dyDescent="0.6">
      <c r="A51" s="114"/>
      <c r="B51" s="125"/>
      <c r="C51" s="123"/>
      <c r="D51" s="94" t="s">
        <v>201</v>
      </c>
      <c r="E51" s="70"/>
      <c r="F51" s="13">
        <v>1000</v>
      </c>
      <c r="G51" s="37">
        <v>800</v>
      </c>
      <c r="H51" s="1"/>
      <c r="I51" s="1"/>
      <c r="J51" s="1"/>
    </row>
    <row r="52" spans="1:10" ht="39.950000000000003" customHeight="1" x14ac:dyDescent="0.6">
      <c r="A52" s="114"/>
      <c r="B52" s="125"/>
      <c r="C52" s="123"/>
      <c r="D52" s="94" t="s">
        <v>10</v>
      </c>
      <c r="E52" s="45">
        <v>9854045547</v>
      </c>
      <c r="F52" s="13">
        <v>1350</v>
      </c>
      <c r="G52" s="37">
        <v>1350</v>
      </c>
      <c r="H52" s="1"/>
      <c r="I52" s="1"/>
      <c r="J52" s="1"/>
    </row>
    <row r="53" spans="1:10" ht="39.950000000000003" customHeight="1" x14ac:dyDescent="0.6">
      <c r="A53" s="114">
        <v>23</v>
      </c>
      <c r="B53" s="125" t="s">
        <v>123</v>
      </c>
      <c r="C53" s="123">
        <v>16011</v>
      </c>
      <c r="D53" s="94" t="s">
        <v>123</v>
      </c>
      <c r="E53" s="45"/>
      <c r="F53" s="13">
        <v>2000</v>
      </c>
      <c r="G53" s="37">
        <v>2011</v>
      </c>
      <c r="H53" s="1"/>
      <c r="I53" s="1"/>
      <c r="J53" s="1"/>
    </row>
    <row r="54" spans="1:10" ht="39.950000000000003" customHeight="1" x14ac:dyDescent="0.6">
      <c r="A54" s="114"/>
      <c r="B54" s="125"/>
      <c r="C54" s="123"/>
      <c r="D54" s="94" t="s">
        <v>87</v>
      </c>
      <c r="E54" s="45"/>
      <c r="F54" s="13">
        <v>3000</v>
      </c>
      <c r="G54" s="37">
        <v>2740</v>
      </c>
      <c r="H54" s="1"/>
      <c r="I54" s="1"/>
      <c r="J54" s="1"/>
    </row>
    <row r="55" spans="1:10" ht="39.950000000000003" customHeight="1" x14ac:dyDescent="0.6">
      <c r="A55" s="114"/>
      <c r="B55" s="125"/>
      <c r="C55" s="123"/>
      <c r="D55" s="94" t="s">
        <v>9</v>
      </c>
      <c r="E55" s="45"/>
      <c r="F55" s="13"/>
      <c r="G55" s="37">
        <v>2000</v>
      </c>
      <c r="H55" s="1"/>
      <c r="I55" s="1"/>
      <c r="J55" s="1"/>
    </row>
    <row r="56" spans="1:10" ht="39.950000000000003" customHeight="1" x14ac:dyDescent="0.6">
      <c r="A56" s="114"/>
      <c r="B56" s="125"/>
      <c r="C56" s="123"/>
      <c r="D56" s="94" t="s">
        <v>92</v>
      </c>
      <c r="E56" s="45">
        <v>9854025548</v>
      </c>
      <c r="F56" s="13"/>
      <c r="G56" s="37">
        <v>400</v>
      </c>
      <c r="H56" s="1"/>
      <c r="I56" s="1"/>
      <c r="J56" s="1"/>
    </row>
    <row r="57" spans="1:10" ht="39.950000000000003" customHeight="1" x14ac:dyDescent="0.6">
      <c r="A57" s="114"/>
      <c r="B57" s="125"/>
      <c r="C57" s="123"/>
      <c r="D57" s="94" t="s">
        <v>136</v>
      </c>
      <c r="E57" s="45"/>
      <c r="F57" s="13">
        <v>1500</v>
      </c>
      <c r="G57" s="37">
        <v>480</v>
      </c>
      <c r="H57" s="1"/>
      <c r="I57" s="1"/>
      <c r="J57" s="1"/>
    </row>
    <row r="58" spans="1:10" ht="39.950000000000003" customHeight="1" x14ac:dyDescent="0.6">
      <c r="A58" s="114"/>
      <c r="B58" s="125"/>
      <c r="C58" s="123"/>
      <c r="D58" s="94" t="s">
        <v>126</v>
      </c>
      <c r="E58" s="45"/>
      <c r="F58" s="13">
        <v>400</v>
      </c>
      <c r="G58" s="37">
        <v>240</v>
      </c>
      <c r="H58" s="1"/>
      <c r="I58" s="1"/>
      <c r="J58" s="1"/>
    </row>
    <row r="59" spans="1:10" ht="39.950000000000003" customHeight="1" x14ac:dyDescent="0.6">
      <c r="A59" s="114"/>
      <c r="B59" s="125"/>
      <c r="C59" s="123"/>
      <c r="D59" s="94" t="s">
        <v>127</v>
      </c>
      <c r="E59" s="45"/>
      <c r="F59" s="13">
        <v>5000</v>
      </c>
      <c r="G59" s="37">
        <v>800</v>
      </c>
      <c r="H59" s="1"/>
      <c r="I59" s="1"/>
      <c r="J59" s="1"/>
    </row>
    <row r="60" spans="1:10" ht="39.950000000000003" customHeight="1" x14ac:dyDescent="0.6">
      <c r="A60" s="114"/>
      <c r="B60" s="125"/>
      <c r="C60" s="123"/>
      <c r="D60" s="94" t="s">
        <v>128</v>
      </c>
      <c r="E60" s="45"/>
      <c r="F60" s="13">
        <v>1000</v>
      </c>
      <c r="G60" s="37">
        <v>360</v>
      </c>
      <c r="H60" s="1"/>
      <c r="I60" s="1"/>
      <c r="J60" s="1"/>
    </row>
    <row r="61" spans="1:10" ht="39.950000000000003" customHeight="1" x14ac:dyDescent="0.6">
      <c r="A61" s="114"/>
      <c r="B61" s="125"/>
      <c r="C61" s="123"/>
      <c r="D61" s="94" t="s">
        <v>137</v>
      </c>
      <c r="E61" s="45"/>
      <c r="F61" s="13">
        <v>1000</v>
      </c>
      <c r="G61" s="37">
        <v>360</v>
      </c>
      <c r="H61" s="1"/>
      <c r="I61" s="1"/>
      <c r="J61" s="1"/>
    </row>
    <row r="62" spans="1:10" ht="39.950000000000003" customHeight="1" x14ac:dyDescent="0.6">
      <c r="A62" s="114"/>
      <c r="B62" s="125"/>
      <c r="C62" s="123"/>
      <c r="D62" s="94" t="s">
        <v>138</v>
      </c>
      <c r="E62" s="45"/>
      <c r="F62" s="13">
        <v>1000</v>
      </c>
      <c r="G62" s="37">
        <v>400</v>
      </c>
      <c r="H62" s="1"/>
      <c r="I62" s="1"/>
      <c r="J62" s="1"/>
    </row>
    <row r="63" spans="1:10" ht="39.950000000000003" customHeight="1" x14ac:dyDescent="0.6">
      <c r="A63" s="114"/>
      <c r="B63" s="125"/>
      <c r="C63" s="123"/>
      <c r="D63" s="94" t="s">
        <v>130</v>
      </c>
      <c r="E63" s="45"/>
      <c r="F63" s="13">
        <v>100</v>
      </c>
      <c r="G63" s="37">
        <v>100</v>
      </c>
      <c r="H63" s="1"/>
      <c r="I63" s="1"/>
      <c r="J63" s="1"/>
    </row>
    <row r="64" spans="1:10" ht="39.950000000000003" customHeight="1" x14ac:dyDescent="0.6">
      <c r="A64" s="114"/>
      <c r="B64" s="125"/>
      <c r="C64" s="123"/>
      <c r="D64" s="94" t="s">
        <v>139</v>
      </c>
      <c r="E64" s="45"/>
      <c r="F64" s="13">
        <v>1600</v>
      </c>
      <c r="G64" s="37">
        <v>800</v>
      </c>
      <c r="H64" s="1"/>
      <c r="I64" s="1"/>
      <c r="J64" s="1"/>
    </row>
    <row r="65" spans="1:10" ht="39.950000000000003" customHeight="1" x14ac:dyDescent="0.6">
      <c r="A65" s="114"/>
      <c r="B65" s="125"/>
      <c r="C65" s="123"/>
      <c r="D65" s="94" t="s">
        <v>135</v>
      </c>
      <c r="E65" s="45"/>
      <c r="F65" s="13">
        <v>1000</v>
      </c>
      <c r="G65" s="37">
        <v>400</v>
      </c>
      <c r="H65" s="1"/>
      <c r="I65" s="1"/>
      <c r="J65" s="1"/>
    </row>
    <row r="66" spans="1:10" ht="39.950000000000003" customHeight="1" x14ac:dyDescent="0.6">
      <c r="A66" s="114"/>
      <c r="B66" s="125"/>
      <c r="C66" s="123"/>
      <c r="D66" s="94" t="s">
        <v>134</v>
      </c>
      <c r="E66" s="45"/>
      <c r="F66" s="13">
        <v>1000</v>
      </c>
      <c r="G66" s="37">
        <v>400</v>
      </c>
      <c r="H66" s="1"/>
      <c r="I66" s="1"/>
      <c r="J66" s="1"/>
    </row>
    <row r="67" spans="1:10" ht="39.950000000000003" customHeight="1" x14ac:dyDescent="0.6">
      <c r="A67" s="114"/>
      <c r="B67" s="125"/>
      <c r="C67" s="123"/>
      <c r="D67" s="94" t="s">
        <v>133</v>
      </c>
      <c r="E67" s="45"/>
      <c r="F67" s="13">
        <v>200</v>
      </c>
      <c r="G67" s="37">
        <v>200</v>
      </c>
      <c r="H67" s="1"/>
      <c r="I67" s="1"/>
      <c r="J67" s="1"/>
    </row>
    <row r="68" spans="1:10" ht="39.950000000000003" customHeight="1" x14ac:dyDescent="0.6">
      <c r="A68" s="114"/>
      <c r="B68" s="125"/>
      <c r="C68" s="123"/>
      <c r="D68" s="94" t="s">
        <v>132</v>
      </c>
      <c r="E68" s="45"/>
      <c r="F68" s="13">
        <v>300</v>
      </c>
      <c r="G68" s="37">
        <v>240</v>
      </c>
      <c r="H68" s="1"/>
      <c r="I68" s="1"/>
      <c r="J68" s="1"/>
    </row>
    <row r="69" spans="1:10" ht="39.950000000000003" customHeight="1" x14ac:dyDescent="0.6">
      <c r="A69" s="114"/>
      <c r="B69" s="125"/>
      <c r="C69" s="123"/>
      <c r="D69" s="94" t="s">
        <v>140</v>
      </c>
      <c r="E69" s="45"/>
      <c r="F69" s="13">
        <v>400</v>
      </c>
      <c r="G69" s="37">
        <v>240</v>
      </c>
      <c r="H69" s="1"/>
      <c r="I69" s="1"/>
      <c r="J69" s="1"/>
    </row>
    <row r="70" spans="1:10" ht="39.950000000000003" customHeight="1" x14ac:dyDescent="0.6">
      <c r="A70" s="114"/>
      <c r="B70" s="125"/>
      <c r="C70" s="123"/>
      <c r="D70" s="94" t="s">
        <v>141</v>
      </c>
      <c r="E70" s="45"/>
      <c r="F70" s="13">
        <v>200</v>
      </c>
      <c r="G70" s="37">
        <v>160</v>
      </c>
      <c r="H70" s="1"/>
      <c r="I70" s="1"/>
      <c r="J70" s="1"/>
    </row>
    <row r="71" spans="1:10" ht="39.950000000000003" customHeight="1" x14ac:dyDescent="0.6">
      <c r="A71" s="114"/>
      <c r="B71" s="125"/>
      <c r="C71" s="123"/>
      <c r="D71" s="94" t="s">
        <v>131</v>
      </c>
      <c r="E71" s="45"/>
      <c r="F71" s="13">
        <v>1000</v>
      </c>
      <c r="G71" s="37">
        <v>480</v>
      </c>
      <c r="H71" s="1"/>
      <c r="I71" s="1"/>
      <c r="J71" s="1"/>
    </row>
    <row r="72" spans="1:10" ht="39.950000000000003" customHeight="1" x14ac:dyDescent="0.6">
      <c r="A72" s="114"/>
      <c r="B72" s="125"/>
      <c r="C72" s="123"/>
      <c r="D72" s="94" t="s">
        <v>167</v>
      </c>
      <c r="E72" s="45"/>
      <c r="F72" s="13">
        <v>2000</v>
      </c>
      <c r="G72" s="37">
        <v>400</v>
      </c>
      <c r="H72" s="1"/>
      <c r="I72" s="1"/>
      <c r="J72" s="1"/>
    </row>
    <row r="73" spans="1:10" ht="39.950000000000003" customHeight="1" x14ac:dyDescent="0.6">
      <c r="A73" s="114"/>
      <c r="B73" s="125"/>
      <c r="C73" s="123"/>
      <c r="D73" s="94" t="s">
        <v>166</v>
      </c>
      <c r="E73" s="45"/>
      <c r="F73" s="13">
        <v>2000</v>
      </c>
      <c r="G73" s="37">
        <v>800</v>
      </c>
      <c r="H73" s="1"/>
      <c r="I73" s="1"/>
      <c r="J73" s="1"/>
    </row>
    <row r="74" spans="1:10" ht="39.950000000000003" customHeight="1" x14ac:dyDescent="0.6">
      <c r="A74" s="114"/>
      <c r="B74" s="125"/>
      <c r="C74" s="123"/>
      <c r="D74" s="94" t="s">
        <v>79</v>
      </c>
      <c r="E74" s="45"/>
      <c r="F74" s="13"/>
      <c r="G74" s="37">
        <v>2000</v>
      </c>
      <c r="H74" s="1"/>
      <c r="I74" s="1"/>
      <c r="J74" s="1"/>
    </row>
    <row r="75" spans="1:10" s="7" customFormat="1" ht="39.950000000000003" customHeight="1" x14ac:dyDescent="0.6">
      <c r="A75" s="115" t="s">
        <v>2</v>
      </c>
      <c r="B75" s="115"/>
      <c r="C75" s="41">
        <f>SUM(C2:C53)</f>
        <v>97748</v>
      </c>
      <c r="D75" s="95"/>
      <c r="E75" s="43"/>
      <c r="F75" s="45">
        <f>SUM(F2:F54)</f>
        <v>112166</v>
      </c>
      <c r="G75" s="38">
        <f>SUM(G2:G74)</f>
        <v>97748</v>
      </c>
      <c r="H75" s="6"/>
      <c r="I75" s="6"/>
      <c r="J75" s="6"/>
    </row>
  </sheetData>
  <mergeCells count="37">
    <mergeCell ref="C28:C29"/>
    <mergeCell ref="B2:B6"/>
    <mergeCell ref="A2:A6"/>
    <mergeCell ref="C2:C6"/>
    <mergeCell ref="B7:B8"/>
    <mergeCell ref="A7:A8"/>
    <mergeCell ref="C7:C8"/>
    <mergeCell ref="A28:A29"/>
    <mergeCell ref="B31:B32"/>
    <mergeCell ref="C31:C32"/>
    <mergeCell ref="A31:A32"/>
    <mergeCell ref="B10:B11"/>
    <mergeCell ref="A10:A11"/>
    <mergeCell ref="C10:C11"/>
    <mergeCell ref="C12:C19"/>
    <mergeCell ref="A12:A19"/>
    <mergeCell ref="B24:B27"/>
    <mergeCell ref="C24:C27"/>
    <mergeCell ref="A24:A27"/>
    <mergeCell ref="C22:C23"/>
    <mergeCell ref="B22:B23"/>
    <mergeCell ref="A22:A23"/>
    <mergeCell ref="B12:B19"/>
    <mergeCell ref="B28:B29"/>
    <mergeCell ref="A75:B75"/>
    <mergeCell ref="C38:C42"/>
    <mergeCell ref="A38:A42"/>
    <mergeCell ref="B38:B42"/>
    <mergeCell ref="C45:C48"/>
    <mergeCell ref="B45:B48"/>
    <mergeCell ref="A45:A48"/>
    <mergeCell ref="A49:A52"/>
    <mergeCell ref="B49:B52"/>
    <mergeCell ref="C49:C52"/>
    <mergeCell ref="C53:C74"/>
    <mergeCell ref="B53:B74"/>
    <mergeCell ref="A53:A74"/>
  </mergeCells>
  <pageMargins left="0.7" right="0.7" top="0.75" bottom="0.75" header="0.3" footer="0.3"/>
  <pageSetup paperSize="9" scale="62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5"/>
  <sheetViews>
    <sheetView topLeftCell="A28" workbookViewId="0">
      <selection activeCell="B31" sqref="B31:B32"/>
    </sheetView>
  </sheetViews>
  <sheetFormatPr defaultColWidth="8.7109375" defaultRowHeight="15.75" x14ac:dyDescent="0.25"/>
  <cols>
    <col min="1" max="1" width="6.7109375" style="105" customWidth="1"/>
    <col min="2" max="2" width="33" style="111" customWidth="1"/>
    <col min="3" max="3" width="12.85546875" style="110" customWidth="1"/>
    <col min="4" max="4" width="37.7109375" style="96" customWidth="1"/>
    <col min="5" max="5" width="17.5703125" style="105" customWidth="1"/>
    <col min="6" max="6" width="18.42578125" style="105" customWidth="1"/>
    <col min="7" max="7" width="17.42578125" style="105" customWidth="1"/>
    <col min="8" max="16384" width="8.7109375" style="101"/>
  </cols>
  <sheetData>
    <row r="1" spans="1:10" s="105" customFormat="1" ht="39.950000000000003" customHeight="1" x14ac:dyDescent="0.6">
      <c r="A1" s="33" t="s">
        <v>0</v>
      </c>
      <c r="B1" s="93" t="s">
        <v>1</v>
      </c>
      <c r="C1" s="92" t="s">
        <v>125</v>
      </c>
      <c r="D1" s="93" t="s">
        <v>4</v>
      </c>
      <c r="E1" s="80" t="s">
        <v>3</v>
      </c>
      <c r="F1" s="80" t="s">
        <v>187</v>
      </c>
      <c r="G1" s="103" t="s">
        <v>188</v>
      </c>
      <c r="H1" s="104"/>
      <c r="I1" s="104"/>
      <c r="J1" s="104"/>
    </row>
    <row r="2" spans="1:10" ht="39.950000000000003" customHeight="1" x14ac:dyDescent="0.6">
      <c r="A2" s="155">
        <v>1</v>
      </c>
      <c r="B2" s="156" t="s">
        <v>73</v>
      </c>
      <c r="C2" s="157">
        <v>4670</v>
      </c>
      <c r="D2" s="94" t="s">
        <v>73</v>
      </c>
      <c r="E2" s="97"/>
      <c r="F2" s="98">
        <v>1000</v>
      </c>
      <c r="G2" s="99">
        <v>1000</v>
      </c>
      <c r="H2" s="100"/>
      <c r="I2" s="100"/>
      <c r="J2" s="100"/>
    </row>
    <row r="3" spans="1:10" ht="39.950000000000003" customHeight="1" x14ac:dyDescent="0.6">
      <c r="A3" s="155"/>
      <c r="B3" s="156"/>
      <c r="C3" s="157"/>
      <c r="D3" s="94" t="s">
        <v>81</v>
      </c>
      <c r="E3" s="97"/>
      <c r="F3" s="98">
        <v>900</v>
      </c>
      <c r="G3" s="99">
        <v>600</v>
      </c>
      <c r="H3" s="100"/>
      <c r="I3" s="100"/>
      <c r="J3" s="100"/>
    </row>
    <row r="4" spans="1:10" ht="39.950000000000003" customHeight="1" x14ac:dyDescent="0.6">
      <c r="A4" s="155"/>
      <c r="B4" s="156"/>
      <c r="C4" s="157"/>
      <c r="D4" s="94" t="s">
        <v>79</v>
      </c>
      <c r="E4" s="97"/>
      <c r="F4" s="98">
        <v>5000</v>
      </c>
      <c r="G4" s="99">
        <v>800</v>
      </c>
      <c r="H4" s="100"/>
      <c r="I4" s="100"/>
      <c r="J4" s="100"/>
    </row>
    <row r="5" spans="1:10" ht="39.950000000000003" customHeight="1" x14ac:dyDescent="0.6">
      <c r="A5" s="155"/>
      <c r="B5" s="156"/>
      <c r="C5" s="157"/>
      <c r="D5" s="94" t="s">
        <v>117</v>
      </c>
      <c r="E5" s="97"/>
      <c r="F5" s="98">
        <v>250</v>
      </c>
      <c r="G5" s="99">
        <v>250</v>
      </c>
      <c r="H5" s="100"/>
      <c r="I5" s="100"/>
      <c r="J5" s="100"/>
    </row>
    <row r="6" spans="1:10" ht="39.950000000000003" customHeight="1" x14ac:dyDescent="0.6">
      <c r="A6" s="155"/>
      <c r="B6" s="156"/>
      <c r="C6" s="157"/>
      <c r="D6" s="94" t="s">
        <v>41</v>
      </c>
      <c r="E6" s="97" t="s">
        <v>194</v>
      </c>
      <c r="F6" s="98">
        <v>1000</v>
      </c>
      <c r="G6" s="99">
        <v>800</v>
      </c>
      <c r="H6" s="100"/>
      <c r="I6" s="100"/>
      <c r="J6" s="100"/>
    </row>
    <row r="7" spans="1:10" ht="39.950000000000003" customHeight="1" x14ac:dyDescent="0.6">
      <c r="A7" s="155"/>
      <c r="B7" s="156"/>
      <c r="C7" s="157"/>
      <c r="D7" s="94" t="s">
        <v>13</v>
      </c>
      <c r="E7" s="97">
        <v>9844089645</v>
      </c>
      <c r="F7" s="98">
        <v>500</v>
      </c>
      <c r="G7" s="99">
        <v>400</v>
      </c>
      <c r="H7" s="100"/>
      <c r="I7" s="100"/>
      <c r="J7" s="100"/>
    </row>
    <row r="8" spans="1:10" ht="39.950000000000003" customHeight="1" x14ac:dyDescent="0.6">
      <c r="A8" s="155"/>
      <c r="B8" s="156"/>
      <c r="C8" s="157"/>
      <c r="D8" s="94" t="s">
        <v>180</v>
      </c>
      <c r="E8" s="97"/>
      <c r="F8" s="98">
        <v>5000</v>
      </c>
      <c r="G8" s="99">
        <v>820</v>
      </c>
      <c r="H8" s="100"/>
      <c r="I8" s="100"/>
      <c r="J8" s="100"/>
    </row>
    <row r="9" spans="1:10" ht="39.950000000000003" customHeight="1" x14ac:dyDescent="0.6">
      <c r="A9" s="155">
        <v>2</v>
      </c>
      <c r="B9" s="156" t="s">
        <v>76</v>
      </c>
      <c r="C9" s="157">
        <v>1476</v>
      </c>
      <c r="D9" s="94" t="s">
        <v>76</v>
      </c>
      <c r="E9" s="97"/>
      <c r="F9" s="98">
        <v>426</v>
      </c>
      <c r="G9" s="99">
        <v>426</v>
      </c>
      <c r="H9" s="100"/>
      <c r="I9" s="100"/>
      <c r="J9" s="100"/>
    </row>
    <row r="10" spans="1:10" ht="39.950000000000003" customHeight="1" x14ac:dyDescent="0.6">
      <c r="A10" s="155"/>
      <c r="B10" s="156"/>
      <c r="C10" s="157"/>
      <c r="D10" s="94" t="s">
        <v>10</v>
      </c>
      <c r="E10" s="97">
        <v>9854045547</v>
      </c>
      <c r="F10" s="98">
        <v>2200</v>
      </c>
      <c r="G10" s="99">
        <v>1050</v>
      </c>
      <c r="H10" s="100"/>
      <c r="I10" s="100"/>
      <c r="J10" s="100"/>
    </row>
    <row r="11" spans="1:10" ht="39.950000000000003" customHeight="1" x14ac:dyDescent="0.6">
      <c r="A11" s="97">
        <v>3</v>
      </c>
      <c r="B11" s="93" t="s">
        <v>12</v>
      </c>
      <c r="C11" s="106">
        <v>5720</v>
      </c>
      <c r="D11" s="94" t="s">
        <v>12</v>
      </c>
      <c r="E11" s="97">
        <v>9858425341</v>
      </c>
      <c r="F11" s="98">
        <v>5720</v>
      </c>
      <c r="G11" s="99">
        <v>5720</v>
      </c>
      <c r="H11" s="100"/>
      <c r="I11" s="100"/>
      <c r="J11" s="100"/>
    </row>
    <row r="12" spans="1:10" ht="39.950000000000003" customHeight="1" x14ac:dyDescent="0.6">
      <c r="A12" s="155">
        <v>4</v>
      </c>
      <c r="B12" s="156" t="s">
        <v>34</v>
      </c>
      <c r="C12" s="157">
        <v>5440</v>
      </c>
      <c r="D12" s="94" t="s">
        <v>114</v>
      </c>
      <c r="E12" s="97"/>
      <c r="F12" s="98">
        <v>1500</v>
      </c>
      <c r="G12" s="99">
        <v>1500</v>
      </c>
      <c r="H12" s="100"/>
      <c r="I12" s="100"/>
      <c r="J12" s="100"/>
    </row>
    <row r="13" spans="1:10" ht="39.950000000000003" customHeight="1" x14ac:dyDescent="0.6">
      <c r="A13" s="155"/>
      <c r="B13" s="156"/>
      <c r="C13" s="157"/>
      <c r="D13" s="94" t="s">
        <v>106</v>
      </c>
      <c r="E13" s="97"/>
      <c r="F13" s="98">
        <v>10000</v>
      </c>
      <c r="G13" s="99">
        <v>2700</v>
      </c>
      <c r="H13" s="100"/>
      <c r="I13" s="100"/>
      <c r="J13" s="100"/>
    </row>
    <row r="14" spans="1:10" ht="39.950000000000003" customHeight="1" x14ac:dyDescent="0.6">
      <c r="A14" s="155"/>
      <c r="B14" s="156"/>
      <c r="C14" s="157"/>
      <c r="D14" s="94" t="s">
        <v>34</v>
      </c>
      <c r="E14" s="97" t="s">
        <v>190</v>
      </c>
      <c r="F14" s="98">
        <v>1244</v>
      </c>
      <c r="G14" s="99">
        <v>1240</v>
      </c>
      <c r="H14" s="100"/>
      <c r="I14" s="100"/>
      <c r="J14" s="100"/>
    </row>
    <row r="15" spans="1:10" ht="39.950000000000003" customHeight="1" x14ac:dyDescent="0.6">
      <c r="A15" s="97">
        <v>5</v>
      </c>
      <c r="B15" s="93" t="s">
        <v>17</v>
      </c>
      <c r="C15" s="106">
        <v>3200</v>
      </c>
      <c r="D15" s="94" t="s">
        <v>17</v>
      </c>
      <c r="E15" s="97">
        <v>9847080444</v>
      </c>
      <c r="F15" s="98">
        <v>3200</v>
      </c>
      <c r="G15" s="99">
        <v>3200</v>
      </c>
      <c r="H15" s="100"/>
      <c r="I15" s="100"/>
      <c r="J15" s="100"/>
    </row>
    <row r="16" spans="1:10" ht="39.950000000000003" customHeight="1" x14ac:dyDescent="0.6">
      <c r="A16" s="97">
        <v>6</v>
      </c>
      <c r="B16" s="93" t="s">
        <v>16</v>
      </c>
      <c r="C16" s="106">
        <v>1450</v>
      </c>
      <c r="D16" s="94" t="s">
        <v>16</v>
      </c>
      <c r="E16" s="97">
        <v>9842686533</v>
      </c>
      <c r="F16" s="98">
        <v>7000</v>
      </c>
      <c r="G16" s="99">
        <v>1450</v>
      </c>
      <c r="H16" s="100"/>
      <c r="I16" s="100"/>
      <c r="J16" s="100"/>
    </row>
    <row r="17" spans="1:10" ht="39.950000000000003" customHeight="1" x14ac:dyDescent="0.6">
      <c r="A17" s="155">
        <v>7</v>
      </c>
      <c r="B17" s="156" t="s">
        <v>98</v>
      </c>
      <c r="C17" s="157">
        <v>5000</v>
      </c>
      <c r="D17" s="94" t="s">
        <v>28</v>
      </c>
      <c r="E17" s="97">
        <v>9858423222</v>
      </c>
      <c r="F17" s="107">
        <v>500</v>
      </c>
      <c r="G17" s="99">
        <v>500</v>
      </c>
      <c r="H17" s="100"/>
      <c r="I17" s="100"/>
      <c r="J17" s="100"/>
    </row>
    <row r="18" spans="1:10" ht="39.950000000000003" customHeight="1" x14ac:dyDescent="0.6">
      <c r="A18" s="155"/>
      <c r="B18" s="156"/>
      <c r="C18" s="157"/>
      <c r="D18" s="94" t="s">
        <v>102</v>
      </c>
      <c r="E18" s="97"/>
      <c r="F18" s="107">
        <v>700</v>
      </c>
      <c r="G18" s="99">
        <v>700</v>
      </c>
      <c r="H18" s="100"/>
      <c r="I18" s="100"/>
      <c r="J18" s="100"/>
    </row>
    <row r="19" spans="1:10" ht="39.950000000000003" customHeight="1" x14ac:dyDescent="0.6">
      <c r="A19" s="155"/>
      <c r="B19" s="156"/>
      <c r="C19" s="157"/>
      <c r="D19" s="94" t="s">
        <v>106</v>
      </c>
      <c r="E19" s="97"/>
      <c r="F19" s="107">
        <v>10000</v>
      </c>
      <c r="G19" s="99">
        <v>3800</v>
      </c>
      <c r="H19" s="100"/>
      <c r="I19" s="100"/>
      <c r="J19" s="100"/>
    </row>
    <row r="20" spans="1:10" ht="39.950000000000003" customHeight="1" x14ac:dyDescent="0.6">
      <c r="A20" s="155">
        <v>8</v>
      </c>
      <c r="B20" s="156" t="s">
        <v>33</v>
      </c>
      <c r="C20" s="157">
        <v>5000</v>
      </c>
      <c r="D20" s="94" t="s">
        <v>33</v>
      </c>
      <c r="E20" s="97" t="s">
        <v>193</v>
      </c>
      <c r="F20" s="107">
        <v>1000</v>
      </c>
      <c r="G20" s="99">
        <v>1000</v>
      </c>
      <c r="H20" s="100"/>
      <c r="I20" s="100"/>
      <c r="J20" s="100"/>
    </row>
    <row r="21" spans="1:10" ht="39.950000000000003" customHeight="1" x14ac:dyDescent="0.6">
      <c r="A21" s="155"/>
      <c r="B21" s="156"/>
      <c r="C21" s="157"/>
      <c r="D21" s="94" t="s">
        <v>116</v>
      </c>
      <c r="E21" s="97"/>
      <c r="F21" s="107">
        <v>1000</v>
      </c>
      <c r="G21" s="99">
        <v>1000</v>
      </c>
      <c r="H21" s="100"/>
      <c r="I21" s="100"/>
      <c r="J21" s="100"/>
    </row>
    <row r="22" spans="1:10" ht="39.950000000000003" customHeight="1" x14ac:dyDescent="0.6">
      <c r="A22" s="155"/>
      <c r="B22" s="156"/>
      <c r="C22" s="157"/>
      <c r="D22" s="94" t="s">
        <v>83</v>
      </c>
      <c r="E22" s="97"/>
      <c r="F22" s="107"/>
      <c r="G22" s="99">
        <v>2400</v>
      </c>
      <c r="H22" s="100"/>
      <c r="I22" s="100"/>
      <c r="J22" s="100"/>
    </row>
    <row r="23" spans="1:10" ht="39.950000000000003" customHeight="1" x14ac:dyDescent="0.6">
      <c r="A23" s="155"/>
      <c r="B23" s="156"/>
      <c r="C23" s="157"/>
      <c r="D23" s="94" t="s">
        <v>15</v>
      </c>
      <c r="E23" s="97"/>
      <c r="F23" s="107">
        <v>600</v>
      </c>
      <c r="G23" s="99">
        <v>600</v>
      </c>
      <c r="H23" s="100"/>
      <c r="I23" s="100"/>
      <c r="J23" s="100"/>
    </row>
    <row r="24" spans="1:10" ht="39.950000000000003" customHeight="1" x14ac:dyDescent="0.6">
      <c r="A24" s="155">
        <v>9</v>
      </c>
      <c r="B24" s="156" t="s">
        <v>40</v>
      </c>
      <c r="C24" s="157">
        <v>3163</v>
      </c>
      <c r="D24" s="94" t="s">
        <v>29</v>
      </c>
      <c r="E24" s="97"/>
      <c r="F24" s="107"/>
      <c r="G24" s="99">
        <v>913</v>
      </c>
      <c r="H24" s="100"/>
      <c r="I24" s="100"/>
      <c r="J24" s="100"/>
    </row>
    <row r="25" spans="1:10" ht="39.950000000000003" customHeight="1" x14ac:dyDescent="0.6">
      <c r="A25" s="155"/>
      <c r="B25" s="156"/>
      <c r="C25" s="157"/>
      <c r="D25" s="94" t="s">
        <v>40</v>
      </c>
      <c r="E25" s="97">
        <v>9857029751</v>
      </c>
      <c r="F25" s="107">
        <v>2250</v>
      </c>
      <c r="G25" s="99">
        <v>2250</v>
      </c>
      <c r="H25" s="100"/>
      <c r="I25" s="100"/>
      <c r="J25" s="100"/>
    </row>
    <row r="26" spans="1:10" ht="39.950000000000003" customHeight="1" x14ac:dyDescent="0.6">
      <c r="A26" s="97">
        <v>10</v>
      </c>
      <c r="B26" s="93" t="s">
        <v>51</v>
      </c>
      <c r="C26" s="106">
        <v>600</v>
      </c>
      <c r="D26" s="94" t="s">
        <v>177</v>
      </c>
      <c r="E26" s="97"/>
      <c r="F26" s="98">
        <v>3000</v>
      </c>
      <c r="G26" s="99">
        <v>600</v>
      </c>
      <c r="H26" s="100"/>
      <c r="I26" s="100"/>
      <c r="J26" s="100"/>
    </row>
    <row r="27" spans="1:10" ht="39.950000000000003" customHeight="1" x14ac:dyDescent="0.6">
      <c r="A27" s="155">
        <v>11</v>
      </c>
      <c r="B27" s="156" t="s">
        <v>20</v>
      </c>
      <c r="C27" s="157">
        <v>6184</v>
      </c>
      <c r="D27" s="94" t="s">
        <v>20</v>
      </c>
      <c r="E27" s="97" t="s">
        <v>192</v>
      </c>
      <c r="F27" s="98">
        <v>1800</v>
      </c>
      <c r="G27" s="99">
        <v>1800</v>
      </c>
      <c r="H27" s="100"/>
      <c r="I27" s="100"/>
      <c r="J27" s="100"/>
    </row>
    <row r="28" spans="1:10" ht="39.950000000000003" customHeight="1" x14ac:dyDescent="0.6">
      <c r="A28" s="155"/>
      <c r="B28" s="156"/>
      <c r="C28" s="157"/>
      <c r="D28" s="94" t="s">
        <v>91</v>
      </c>
      <c r="E28" s="97"/>
      <c r="F28" s="98">
        <v>3500</v>
      </c>
      <c r="G28" s="99">
        <v>2384</v>
      </c>
      <c r="H28" s="100"/>
      <c r="I28" s="100"/>
      <c r="J28" s="100"/>
    </row>
    <row r="29" spans="1:10" ht="39.950000000000003" customHeight="1" x14ac:dyDescent="0.6">
      <c r="A29" s="155"/>
      <c r="B29" s="156"/>
      <c r="C29" s="157"/>
      <c r="D29" s="94" t="s">
        <v>19</v>
      </c>
      <c r="E29" s="97" t="s">
        <v>191</v>
      </c>
      <c r="F29" s="98">
        <v>5000</v>
      </c>
      <c r="G29" s="99">
        <v>2000</v>
      </c>
      <c r="H29" s="100"/>
      <c r="I29" s="100"/>
      <c r="J29" s="100"/>
    </row>
    <row r="30" spans="1:10" ht="39.950000000000003" customHeight="1" x14ac:dyDescent="0.6">
      <c r="A30" s="97">
        <v>12</v>
      </c>
      <c r="B30" s="93" t="s">
        <v>37</v>
      </c>
      <c r="C30" s="106">
        <v>2160</v>
      </c>
      <c r="D30" s="94" t="s">
        <v>37</v>
      </c>
      <c r="E30" s="97">
        <v>9847049972</v>
      </c>
      <c r="F30" s="98">
        <v>2160</v>
      </c>
      <c r="G30" s="99">
        <v>2160</v>
      </c>
      <c r="H30" s="100"/>
      <c r="I30" s="100"/>
      <c r="J30" s="100"/>
    </row>
    <row r="31" spans="1:10" ht="39.950000000000003" customHeight="1" x14ac:dyDescent="0.6">
      <c r="A31" s="155">
        <v>13</v>
      </c>
      <c r="B31" s="156" t="s">
        <v>6</v>
      </c>
      <c r="C31" s="157">
        <v>6000</v>
      </c>
      <c r="D31" s="94" t="s">
        <v>6</v>
      </c>
      <c r="E31" s="97">
        <v>9855060137</v>
      </c>
      <c r="F31" s="98">
        <v>5000</v>
      </c>
      <c r="G31" s="99">
        <v>5000</v>
      </c>
      <c r="H31" s="100"/>
      <c r="I31" s="100"/>
      <c r="J31" s="100"/>
    </row>
    <row r="32" spans="1:10" ht="39.950000000000003" customHeight="1" x14ac:dyDescent="0.6">
      <c r="A32" s="155"/>
      <c r="B32" s="156"/>
      <c r="C32" s="157"/>
      <c r="D32" s="94" t="s">
        <v>78</v>
      </c>
      <c r="E32" s="97"/>
      <c r="F32" s="98">
        <v>1000</v>
      </c>
      <c r="G32" s="99">
        <v>1000</v>
      </c>
      <c r="H32" s="100"/>
      <c r="I32" s="100"/>
      <c r="J32" s="100"/>
    </row>
    <row r="33" spans="1:10" ht="39.950000000000003" customHeight="1" x14ac:dyDescent="0.6">
      <c r="A33" s="97">
        <v>14</v>
      </c>
      <c r="B33" s="93" t="s">
        <v>23</v>
      </c>
      <c r="C33" s="106">
        <v>5300</v>
      </c>
      <c r="D33" s="94" t="s">
        <v>23</v>
      </c>
      <c r="E33" s="97">
        <v>9847038594</v>
      </c>
      <c r="F33" s="98">
        <v>5300</v>
      </c>
      <c r="G33" s="99">
        <v>5300</v>
      </c>
      <c r="H33" s="100"/>
      <c r="I33" s="100"/>
      <c r="J33" s="100"/>
    </row>
    <row r="34" spans="1:10" ht="39.950000000000003" customHeight="1" x14ac:dyDescent="0.6">
      <c r="A34" s="97">
        <v>15</v>
      </c>
      <c r="B34" s="93" t="s">
        <v>24</v>
      </c>
      <c r="C34" s="106">
        <v>10500</v>
      </c>
      <c r="D34" s="94" t="s">
        <v>24</v>
      </c>
      <c r="E34" s="97">
        <v>9857012609</v>
      </c>
      <c r="F34" s="98">
        <v>10500</v>
      </c>
      <c r="G34" s="99">
        <v>10500</v>
      </c>
      <c r="H34" s="100"/>
      <c r="I34" s="100"/>
      <c r="J34" s="100"/>
    </row>
    <row r="35" spans="1:10" ht="39.950000000000003" customHeight="1" x14ac:dyDescent="0.6">
      <c r="A35" s="155">
        <v>16</v>
      </c>
      <c r="B35" s="156" t="s">
        <v>110</v>
      </c>
      <c r="C35" s="157">
        <v>6000</v>
      </c>
      <c r="D35" s="94" t="s">
        <v>109</v>
      </c>
      <c r="E35" s="97">
        <v>9854036525</v>
      </c>
      <c r="F35" s="98">
        <v>1104</v>
      </c>
      <c r="G35" s="99">
        <v>900</v>
      </c>
      <c r="H35" s="100"/>
      <c r="I35" s="100"/>
      <c r="J35" s="100"/>
    </row>
    <row r="36" spans="1:10" ht="39.950000000000003" customHeight="1" x14ac:dyDescent="0.6">
      <c r="A36" s="155"/>
      <c r="B36" s="156"/>
      <c r="C36" s="157"/>
      <c r="D36" s="94" t="s">
        <v>90</v>
      </c>
      <c r="E36" s="97"/>
      <c r="F36" s="98">
        <v>1200</v>
      </c>
      <c r="G36" s="99">
        <v>1200</v>
      </c>
      <c r="H36" s="100"/>
      <c r="I36" s="100"/>
      <c r="J36" s="100"/>
    </row>
    <row r="37" spans="1:10" ht="39.950000000000003" customHeight="1" x14ac:dyDescent="0.6">
      <c r="A37" s="155"/>
      <c r="B37" s="156"/>
      <c r="C37" s="157"/>
      <c r="D37" s="94" t="s">
        <v>77</v>
      </c>
      <c r="E37" s="97" t="s">
        <v>196</v>
      </c>
      <c r="F37" s="98">
        <v>300</v>
      </c>
      <c r="G37" s="99">
        <v>300</v>
      </c>
      <c r="H37" s="100"/>
      <c r="I37" s="100"/>
      <c r="J37" s="100"/>
    </row>
    <row r="38" spans="1:10" ht="39.950000000000003" customHeight="1" x14ac:dyDescent="0.6">
      <c r="A38" s="155"/>
      <c r="B38" s="156"/>
      <c r="C38" s="157"/>
      <c r="D38" s="94" t="s">
        <v>16</v>
      </c>
      <c r="E38" s="97">
        <v>9842686533</v>
      </c>
      <c r="F38" s="98"/>
      <c r="G38" s="99">
        <v>1400</v>
      </c>
      <c r="H38" s="100"/>
      <c r="I38" s="100"/>
      <c r="J38" s="100"/>
    </row>
    <row r="39" spans="1:10" ht="39.950000000000003" customHeight="1" x14ac:dyDescent="0.6">
      <c r="A39" s="155"/>
      <c r="B39" s="156"/>
      <c r="C39" s="157"/>
      <c r="D39" s="94" t="s">
        <v>200</v>
      </c>
      <c r="E39" s="97">
        <v>9815520772</v>
      </c>
      <c r="F39" s="98">
        <v>1000</v>
      </c>
      <c r="G39" s="99">
        <v>600</v>
      </c>
      <c r="H39" s="100"/>
      <c r="I39" s="100"/>
      <c r="J39" s="100"/>
    </row>
    <row r="40" spans="1:10" ht="39.950000000000003" customHeight="1" x14ac:dyDescent="0.6">
      <c r="A40" s="155"/>
      <c r="B40" s="156"/>
      <c r="C40" s="157"/>
      <c r="D40" s="94" t="s">
        <v>86</v>
      </c>
      <c r="E40" s="97">
        <v>9858036677</v>
      </c>
      <c r="F40" s="98">
        <v>3000</v>
      </c>
      <c r="G40" s="99">
        <v>1600</v>
      </c>
      <c r="H40" s="100"/>
      <c r="I40" s="100"/>
      <c r="J40" s="100"/>
    </row>
    <row r="41" spans="1:10" ht="39.950000000000003" customHeight="1" x14ac:dyDescent="0.6">
      <c r="A41" s="155">
        <v>17</v>
      </c>
      <c r="B41" s="156" t="s">
        <v>31</v>
      </c>
      <c r="C41" s="157">
        <v>4000</v>
      </c>
      <c r="D41" s="94" t="s">
        <v>27</v>
      </c>
      <c r="E41" s="97">
        <v>9854036525</v>
      </c>
      <c r="F41" s="98">
        <v>20000</v>
      </c>
      <c r="G41" s="99">
        <v>1600</v>
      </c>
      <c r="H41" s="100"/>
      <c r="I41" s="100"/>
      <c r="J41" s="100"/>
    </row>
    <row r="42" spans="1:10" ht="39.950000000000003" customHeight="1" x14ac:dyDescent="0.6">
      <c r="A42" s="155"/>
      <c r="B42" s="156"/>
      <c r="C42" s="157"/>
      <c r="D42" s="94" t="s">
        <v>111</v>
      </c>
      <c r="E42" s="97"/>
      <c r="F42" s="98">
        <v>20000</v>
      </c>
      <c r="G42" s="99">
        <v>1000</v>
      </c>
      <c r="H42" s="100"/>
      <c r="I42" s="100"/>
      <c r="J42" s="100"/>
    </row>
    <row r="43" spans="1:10" ht="39.950000000000003" customHeight="1" x14ac:dyDescent="0.6">
      <c r="A43" s="155"/>
      <c r="B43" s="156"/>
      <c r="C43" s="157"/>
      <c r="D43" s="94" t="s">
        <v>14</v>
      </c>
      <c r="E43" s="97">
        <v>9842506124</v>
      </c>
      <c r="F43" s="98">
        <v>600</v>
      </c>
      <c r="G43" s="99">
        <v>400</v>
      </c>
      <c r="H43" s="100"/>
      <c r="I43" s="100"/>
      <c r="J43" s="100"/>
    </row>
    <row r="44" spans="1:10" ht="39.950000000000003" customHeight="1" x14ac:dyDescent="0.6">
      <c r="A44" s="155"/>
      <c r="B44" s="156"/>
      <c r="C44" s="157"/>
      <c r="D44" s="94" t="s">
        <v>122</v>
      </c>
      <c r="E44" s="97"/>
      <c r="F44" s="98">
        <v>8000</v>
      </c>
      <c r="G44" s="99">
        <v>1000</v>
      </c>
      <c r="H44" s="100"/>
      <c r="I44" s="100"/>
      <c r="J44" s="100"/>
    </row>
    <row r="45" spans="1:10" ht="39.950000000000003" customHeight="1" x14ac:dyDescent="0.6">
      <c r="A45" s="155">
        <v>18</v>
      </c>
      <c r="B45" s="156" t="s">
        <v>26</v>
      </c>
      <c r="C45" s="157">
        <v>6920</v>
      </c>
      <c r="D45" s="94" t="s">
        <v>26</v>
      </c>
      <c r="E45" s="97"/>
      <c r="F45" s="98">
        <v>450</v>
      </c>
      <c r="G45" s="99">
        <v>450</v>
      </c>
      <c r="H45" s="100"/>
      <c r="I45" s="100"/>
      <c r="J45" s="100"/>
    </row>
    <row r="46" spans="1:10" ht="39.950000000000003" customHeight="1" x14ac:dyDescent="0.6">
      <c r="A46" s="155"/>
      <c r="B46" s="156"/>
      <c r="C46" s="157"/>
      <c r="D46" s="94" t="s">
        <v>107</v>
      </c>
      <c r="E46" s="97"/>
      <c r="F46" s="98">
        <v>2000</v>
      </c>
      <c r="G46" s="99">
        <v>1000</v>
      </c>
      <c r="H46" s="100"/>
      <c r="I46" s="100"/>
      <c r="J46" s="100"/>
    </row>
    <row r="47" spans="1:10" ht="39.950000000000003" customHeight="1" x14ac:dyDescent="0.6">
      <c r="A47" s="155"/>
      <c r="B47" s="156"/>
      <c r="C47" s="157"/>
      <c r="D47" s="94" t="s">
        <v>84</v>
      </c>
      <c r="E47" s="97"/>
      <c r="F47" s="98">
        <v>1000</v>
      </c>
      <c r="G47" s="99">
        <v>600</v>
      </c>
      <c r="H47" s="100"/>
      <c r="I47" s="100"/>
      <c r="J47" s="100"/>
    </row>
    <row r="48" spans="1:10" ht="39.950000000000003" customHeight="1" x14ac:dyDescent="0.6">
      <c r="A48" s="155"/>
      <c r="B48" s="156"/>
      <c r="C48" s="157"/>
      <c r="D48" s="94" t="s">
        <v>92</v>
      </c>
      <c r="E48" s="97">
        <v>9854025548</v>
      </c>
      <c r="F48" s="98">
        <v>1000</v>
      </c>
      <c r="G48" s="99">
        <v>600</v>
      </c>
      <c r="H48" s="100"/>
      <c r="I48" s="100"/>
      <c r="J48" s="100"/>
    </row>
    <row r="49" spans="1:10" ht="46.5" x14ac:dyDescent="0.6">
      <c r="A49" s="155"/>
      <c r="B49" s="156"/>
      <c r="C49" s="157"/>
      <c r="D49" s="94" t="s">
        <v>38</v>
      </c>
      <c r="E49" s="97"/>
      <c r="F49" s="98">
        <v>1200</v>
      </c>
      <c r="G49" s="99">
        <v>770</v>
      </c>
      <c r="H49" s="100"/>
      <c r="I49" s="100"/>
      <c r="J49" s="100"/>
    </row>
    <row r="50" spans="1:10" ht="23.25" x14ac:dyDescent="0.6">
      <c r="A50" s="155"/>
      <c r="B50" s="156"/>
      <c r="C50" s="157"/>
      <c r="D50" s="94" t="s">
        <v>83</v>
      </c>
      <c r="E50" s="97"/>
      <c r="F50" s="98">
        <v>54000</v>
      </c>
      <c r="G50" s="99">
        <v>3500</v>
      </c>
      <c r="H50" s="100"/>
      <c r="I50" s="100"/>
      <c r="J50" s="100"/>
    </row>
    <row r="51" spans="1:10" ht="23.25" x14ac:dyDescent="0.6">
      <c r="A51" s="155">
        <v>19</v>
      </c>
      <c r="B51" s="156" t="s">
        <v>113</v>
      </c>
      <c r="C51" s="157">
        <v>720</v>
      </c>
      <c r="D51" s="94" t="s">
        <v>113</v>
      </c>
      <c r="E51" s="97"/>
      <c r="F51" s="98">
        <v>200</v>
      </c>
      <c r="G51" s="99">
        <v>220</v>
      </c>
      <c r="H51" s="100"/>
      <c r="I51" s="100"/>
      <c r="J51" s="100"/>
    </row>
    <row r="52" spans="1:10" ht="46.5" x14ac:dyDescent="0.6">
      <c r="A52" s="155"/>
      <c r="B52" s="156"/>
      <c r="C52" s="157"/>
      <c r="D52" s="94" t="s">
        <v>52</v>
      </c>
      <c r="E52" s="97">
        <v>9855082826</v>
      </c>
      <c r="F52" s="98">
        <v>500</v>
      </c>
      <c r="G52" s="99">
        <v>500</v>
      </c>
      <c r="H52" s="100"/>
      <c r="I52" s="100"/>
      <c r="J52" s="100"/>
    </row>
    <row r="53" spans="1:10" ht="23.25" x14ac:dyDescent="0.6">
      <c r="A53" s="155">
        <v>20</v>
      </c>
      <c r="B53" s="156" t="s">
        <v>121</v>
      </c>
      <c r="C53" s="157">
        <v>10000</v>
      </c>
      <c r="D53" s="94" t="s">
        <v>25</v>
      </c>
      <c r="E53" s="97">
        <v>9847020823</v>
      </c>
      <c r="F53" s="98">
        <v>200</v>
      </c>
      <c r="G53" s="99">
        <v>200</v>
      </c>
      <c r="H53" s="100"/>
      <c r="I53" s="100"/>
      <c r="J53" s="100"/>
    </row>
    <row r="54" spans="1:10" ht="23.25" x14ac:dyDescent="0.6">
      <c r="A54" s="155"/>
      <c r="B54" s="156"/>
      <c r="C54" s="157"/>
      <c r="D54" s="94" t="s">
        <v>75</v>
      </c>
      <c r="E54" s="97"/>
      <c r="F54" s="98">
        <v>800</v>
      </c>
      <c r="G54" s="99">
        <v>800</v>
      </c>
      <c r="H54" s="100"/>
      <c r="I54" s="100"/>
      <c r="J54" s="100"/>
    </row>
    <row r="55" spans="1:10" ht="46.5" x14ac:dyDescent="0.6">
      <c r="A55" s="155"/>
      <c r="B55" s="156"/>
      <c r="C55" s="157"/>
      <c r="D55" s="94" t="s">
        <v>121</v>
      </c>
      <c r="E55" s="102">
        <v>9847021897</v>
      </c>
      <c r="F55" s="98">
        <v>2500</v>
      </c>
      <c r="G55" s="99">
        <v>2500</v>
      </c>
      <c r="H55" s="100"/>
      <c r="I55" s="100"/>
      <c r="J55" s="100"/>
    </row>
    <row r="56" spans="1:10" ht="46.5" x14ac:dyDescent="0.6">
      <c r="A56" s="155"/>
      <c r="B56" s="156"/>
      <c r="C56" s="157"/>
      <c r="D56" s="94" t="s">
        <v>118</v>
      </c>
      <c r="E56" s="97"/>
      <c r="F56" s="98">
        <v>1000</v>
      </c>
      <c r="G56" s="99">
        <v>780</v>
      </c>
      <c r="H56" s="100"/>
      <c r="I56" s="100"/>
      <c r="J56" s="100"/>
    </row>
    <row r="57" spans="1:10" ht="23.25" x14ac:dyDescent="0.6">
      <c r="A57" s="155"/>
      <c r="B57" s="156"/>
      <c r="C57" s="157"/>
      <c r="D57" s="94" t="s">
        <v>89</v>
      </c>
      <c r="E57" s="97"/>
      <c r="F57" s="98">
        <v>2400</v>
      </c>
      <c r="G57" s="99">
        <v>2000</v>
      </c>
      <c r="H57" s="100"/>
      <c r="I57" s="100"/>
      <c r="J57" s="100"/>
    </row>
    <row r="58" spans="1:10" ht="23.25" x14ac:dyDescent="0.6">
      <c r="A58" s="155"/>
      <c r="B58" s="156"/>
      <c r="C58" s="157"/>
      <c r="D58" s="94" t="s">
        <v>176</v>
      </c>
      <c r="E58" s="97"/>
      <c r="F58" s="98">
        <v>1000</v>
      </c>
      <c r="G58" s="99">
        <v>240</v>
      </c>
      <c r="H58" s="100"/>
      <c r="I58" s="100"/>
      <c r="J58" s="100"/>
    </row>
    <row r="59" spans="1:10" ht="23.25" x14ac:dyDescent="0.6">
      <c r="A59" s="155"/>
      <c r="B59" s="156"/>
      <c r="C59" s="157"/>
      <c r="D59" s="94" t="s">
        <v>178</v>
      </c>
      <c r="E59" s="97"/>
      <c r="F59" s="98">
        <v>500</v>
      </c>
      <c r="G59" s="99">
        <v>240</v>
      </c>
      <c r="H59" s="100"/>
      <c r="I59" s="100"/>
      <c r="J59" s="100"/>
    </row>
    <row r="60" spans="1:10" ht="23.25" x14ac:dyDescent="0.6">
      <c r="A60" s="155"/>
      <c r="B60" s="156"/>
      <c r="C60" s="157"/>
      <c r="D60" s="94" t="s">
        <v>181</v>
      </c>
      <c r="E60" s="97"/>
      <c r="F60" s="98">
        <v>3000</v>
      </c>
      <c r="G60" s="99">
        <v>600</v>
      </c>
      <c r="H60" s="100"/>
      <c r="I60" s="100"/>
      <c r="J60" s="100"/>
    </row>
    <row r="61" spans="1:10" ht="39.950000000000003" customHeight="1" x14ac:dyDescent="0.6">
      <c r="A61" s="155"/>
      <c r="B61" s="156"/>
      <c r="C61" s="157"/>
      <c r="D61" s="94" t="s">
        <v>29</v>
      </c>
      <c r="E61" s="97"/>
      <c r="F61" s="98">
        <v>10000</v>
      </c>
      <c r="G61" s="99">
        <v>1400</v>
      </c>
      <c r="H61" s="100"/>
      <c r="I61" s="100"/>
      <c r="J61" s="100"/>
    </row>
    <row r="62" spans="1:10" ht="23.25" x14ac:dyDescent="0.6">
      <c r="A62" s="155"/>
      <c r="B62" s="156"/>
      <c r="C62" s="157"/>
      <c r="D62" s="94" t="s">
        <v>183</v>
      </c>
      <c r="E62" s="97"/>
      <c r="F62" s="98">
        <v>2000</v>
      </c>
      <c r="G62" s="99">
        <v>400</v>
      </c>
      <c r="H62" s="100"/>
      <c r="I62" s="100"/>
      <c r="J62" s="100"/>
    </row>
    <row r="63" spans="1:10" ht="23.25" x14ac:dyDescent="0.6">
      <c r="A63" s="155"/>
      <c r="B63" s="156"/>
      <c r="C63" s="157"/>
      <c r="D63" s="94" t="s">
        <v>184</v>
      </c>
      <c r="E63" s="97"/>
      <c r="F63" s="98">
        <v>400</v>
      </c>
      <c r="G63" s="99">
        <v>240</v>
      </c>
      <c r="H63" s="100"/>
      <c r="I63" s="100"/>
      <c r="J63" s="100"/>
    </row>
    <row r="64" spans="1:10" ht="69.75" x14ac:dyDescent="0.6">
      <c r="A64" s="155"/>
      <c r="B64" s="156"/>
      <c r="C64" s="157"/>
      <c r="D64" s="94" t="s">
        <v>39</v>
      </c>
      <c r="E64" s="97" t="s">
        <v>195</v>
      </c>
      <c r="F64" s="98">
        <v>600</v>
      </c>
      <c r="G64" s="99">
        <v>600</v>
      </c>
      <c r="H64" s="100"/>
      <c r="I64" s="100"/>
      <c r="J64" s="100"/>
    </row>
    <row r="65" spans="1:10" ht="39.950000000000003" customHeight="1" x14ac:dyDescent="0.6">
      <c r="A65" s="155">
        <v>21</v>
      </c>
      <c r="B65" s="156" t="s">
        <v>50</v>
      </c>
      <c r="C65" s="157">
        <v>4800</v>
      </c>
      <c r="D65" s="94" t="s">
        <v>166</v>
      </c>
      <c r="E65" s="97"/>
      <c r="F65" s="98">
        <v>2000</v>
      </c>
      <c r="G65" s="99">
        <v>1000</v>
      </c>
      <c r="H65" s="100"/>
      <c r="I65" s="100"/>
      <c r="J65" s="100"/>
    </row>
    <row r="66" spans="1:10" ht="23.25" x14ac:dyDescent="0.6">
      <c r="A66" s="155"/>
      <c r="B66" s="156"/>
      <c r="C66" s="157"/>
      <c r="D66" s="94" t="s">
        <v>9</v>
      </c>
      <c r="E66" s="97"/>
      <c r="F66" s="98">
        <v>38450</v>
      </c>
      <c r="G66" s="99">
        <v>3800</v>
      </c>
      <c r="H66" s="100"/>
      <c r="I66" s="100"/>
      <c r="J66" s="100"/>
    </row>
    <row r="67" spans="1:10" ht="23.25" x14ac:dyDescent="0.6">
      <c r="A67" s="155">
        <v>22</v>
      </c>
      <c r="B67" s="156" t="s">
        <v>30</v>
      </c>
      <c r="C67" s="157">
        <v>6000</v>
      </c>
      <c r="D67" s="94" t="s">
        <v>149</v>
      </c>
      <c r="E67" s="97"/>
      <c r="F67" s="98">
        <v>4000</v>
      </c>
      <c r="G67" s="99">
        <v>1500</v>
      </c>
      <c r="H67" s="100"/>
      <c r="I67" s="100"/>
      <c r="J67" s="100"/>
    </row>
    <row r="68" spans="1:10" ht="23.25" x14ac:dyDescent="0.6">
      <c r="A68" s="155"/>
      <c r="B68" s="156"/>
      <c r="C68" s="157"/>
      <c r="D68" s="94" t="s">
        <v>175</v>
      </c>
      <c r="E68" s="97"/>
      <c r="F68" s="98">
        <v>2000</v>
      </c>
      <c r="G68" s="99">
        <v>400</v>
      </c>
      <c r="H68" s="100"/>
      <c r="I68" s="100"/>
      <c r="J68" s="100"/>
    </row>
    <row r="69" spans="1:10" ht="23.25" x14ac:dyDescent="0.6">
      <c r="A69" s="155"/>
      <c r="B69" s="156"/>
      <c r="C69" s="157"/>
      <c r="D69" s="94" t="s">
        <v>185</v>
      </c>
      <c r="E69" s="97"/>
      <c r="F69" s="98">
        <v>4000</v>
      </c>
      <c r="G69" s="99">
        <v>800</v>
      </c>
      <c r="H69" s="100"/>
      <c r="I69" s="100"/>
      <c r="J69" s="100"/>
    </row>
    <row r="70" spans="1:10" ht="39.950000000000003" customHeight="1" x14ac:dyDescent="0.6">
      <c r="A70" s="155"/>
      <c r="B70" s="156"/>
      <c r="C70" s="157"/>
      <c r="D70" s="94" t="s">
        <v>30</v>
      </c>
      <c r="E70" s="97"/>
      <c r="F70" s="98">
        <v>3300</v>
      </c>
      <c r="G70" s="99">
        <v>3300</v>
      </c>
      <c r="H70" s="100"/>
      <c r="I70" s="100"/>
      <c r="J70" s="100"/>
    </row>
    <row r="71" spans="1:10" ht="39.950000000000003" customHeight="1" x14ac:dyDescent="0.6">
      <c r="A71" s="97">
        <v>23</v>
      </c>
      <c r="B71" s="93" t="s">
        <v>22</v>
      </c>
      <c r="C71" s="106">
        <v>4000</v>
      </c>
      <c r="D71" s="94" t="s">
        <v>36</v>
      </c>
      <c r="E71" s="97"/>
      <c r="F71" s="98">
        <v>7000</v>
      </c>
      <c r="G71" s="99">
        <v>4000</v>
      </c>
      <c r="H71" s="100"/>
      <c r="I71" s="100"/>
      <c r="J71" s="100"/>
    </row>
    <row r="72" spans="1:10" ht="23.25" x14ac:dyDescent="0.6">
      <c r="A72" s="155">
        <v>24</v>
      </c>
      <c r="B72" s="156" t="s">
        <v>42</v>
      </c>
      <c r="C72" s="157">
        <v>4500</v>
      </c>
      <c r="D72" s="94" t="s">
        <v>168</v>
      </c>
      <c r="E72" s="97"/>
      <c r="F72" s="98">
        <v>4000</v>
      </c>
      <c r="G72" s="99">
        <v>600</v>
      </c>
      <c r="H72" s="100"/>
      <c r="I72" s="100"/>
      <c r="J72" s="100"/>
    </row>
    <row r="73" spans="1:10" ht="23.25" x14ac:dyDescent="0.6">
      <c r="A73" s="155"/>
      <c r="B73" s="156"/>
      <c r="C73" s="157"/>
      <c r="D73" s="94" t="s">
        <v>169</v>
      </c>
      <c r="E73" s="97"/>
      <c r="F73" s="98">
        <v>8000</v>
      </c>
      <c r="G73" s="99">
        <v>800</v>
      </c>
      <c r="H73" s="100"/>
      <c r="I73" s="100"/>
      <c r="J73" s="100"/>
    </row>
    <row r="74" spans="1:10" ht="23.25" x14ac:dyDescent="0.6">
      <c r="A74" s="155"/>
      <c r="B74" s="156"/>
      <c r="C74" s="157"/>
      <c r="D74" s="94" t="s">
        <v>146</v>
      </c>
      <c r="E74" s="97"/>
      <c r="F74" s="98">
        <v>1000</v>
      </c>
      <c r="G74" s="99">
        <v>240</v>
      </c>
      <c r="H74" s="100"/>
      <c r="I74" s="100"/>
      <c r="J74" s="100"/>
    </row>
    <row r="75" spans="1:10" ht="23.25" x14ac:dyDescent="0.6">
      <c r="A75" s="155"/>
      <c r="B75" s="156"/>
      <c r="C75" s="157"/>
      <c r="D75" s="94" t="s">
        <v>170</v>
      </c>
      <c r="E75" s="97"/>
      <c r="F75" s="98">
        <v>2000</v>
      </c>
      <c r="G75" s="99">
        <v>240</v>
      </c>
      <c r="H75" s="100"/>
      <c r="I75" s="100"/>
      <c r="J75" s="100"/>
    </row>
    <row r="76" spans="1:10" ht="23.25" x14ac:dyDescent="0.6">
      <c r="A76" s="155"/>
      <c r="B76" s="156"/>
      <c r="C76" s="157"/>
      <c r="D76" s="94" t="s">
        <v>172</v>
      </c>
      <c r="E76" s="97"/>
      <c r="F76" s="98">
        <v>1500</v>
      </c>
      <c r="G76" s="99">
        <v>240</v>
      </c>
      <c r="H76" s="100"/>
      <c r="I76" s="100"/>
      <c r="J76" s="100"/>
    </row>
    <row r="77" spans="1:10" ht="23.25" x14ac:dyDescent="0.6">
      <c r="A77" s="155"/>
      <c r="B77" s="156"/>
      <c r="C77" s="157"/>
      <c r="D77" s="94" t="s">
        <v>171</v>
      </c>
      <c r="E77" s="97"/>
      <c r="F77" s="98">
        <v>1000</v>
      </c>
      <c r="G77" s="99">
        <v>240</v>
      </c>
      <c r="H77" s="100"/>
      <c r="I77" s="100"/>
      <c r="J77" s="100"/>
    </row>
    <row r="78" spans="1:10" ht="23.25" x14ac:dyDescent="0.6">
      <c r="A78" s="155"/>
      <c r="B78" s="156"/>
      <c r="C78" s="157"/>
      <c r="D78" s="94" t="s">
        <v>174</v>
      </c>
      <c r="E78" s="97"/>
      <c r="F78" s="98">
        <v>400</v>
      </c>
      <c r="G78" s="99">
        <v>240</v>
      </c>
      <c r="H78" s="100"/>
      <c r="I78" s="100"/>
      <c r="J78" s="100"/>
    </row>
    <row r="79" spans="1:10" ht="23.25" x14ac:dyDescent="0.6">
      <c r="A79" s="155"/>
      <c r="B79" s="156"/>
      <c r="C79" s="157"/>
      <c r="D79" s="94" t="s">
        <v>179</v>
      </c>
      <c r="E79" s="97"/>
      <c r="F79" s="98">
        <v>1000</v>
      </c>
      <c r="G79" s="99">
        <v>240</v>
      </c>
      <c r="H79" s="100"/>
      <c r="I79" s="100"/>
      <c r="J79" s="100"/>
    </row>
    <row r="80" spans="1:10" ht="23.25" x14ac:dyDescent="0.6">
      <c r="A80" s="155"/>
      <c r="B80" s="156"/>
      <c r="C80" s="157"/>
      <c r="D80" s="94" t="s">
        <v>162</v>
      </c>
      <c r="E80" s="97"/>
      <c r="F80" s="98">
        <v>1000</v>
      </c>
      <c r="G80" s="99">
        <v>360</v>
      </c>
      <c r="H80" s="100"/>
      <c r="I80" s="100"/>
      <c r="J80" s="100"/>
    </row>
    <row r="81" spans="1:10" ht="23.25" x14ac:dyDescent="0.6">
      <c r="A81" s="155"/>
      <c r="B81" s="156"/>
      <c r="C81" s="157"/>
      <c r="D81" s="94" t="s">
        <v>173</v>
      </c>
      <c r="E81" s="97"/>
      <c r="F81" s="98">
        <v>3000</v>
      </c>
      <c r="G81" s="99">
        <v>500</v>
      </c>
      <c r="H81" s="100"/>
      <c r="I81" s="100"/>
      <c r="J81" s="100"/>
    </row>
    <row r="82" spans="1:10" ht="23.25" x14ac:dyDescent="0.6">
      <c r="A82" s="155"/>
      <c r="B82" s="156"/>
      <c r="C82" s="157"/>
      <c r="D82" s="94" t="s">
        <v>182</v>
      </c>
      <c r="E82" s="97"/>
      <c r="F82" s="98">
        <v>5000</v>
      </c>
      <c r="G82" s="99">
        <v>800</v>
      </c>
      <c r="H82" s="100"/>
      <c r="I82" s="100"/>
      <c r="J82" s="100"/>
    </row>
    <row r="83" spans="1:10" ht="23.25" x14ac:dyDescent="0.6">
      <c r="A83" s="151">
        <v>25</v>
      </c>
      <c r="B83" s="149" t="s">
        <v>202</v>
      </c>
      <c r="C83" s="153">
        <v>4800</v>
      </c>
      <c r="D83" s="94" t="s">
        <v>106</v>
      </c>
      <c r="E83" s="97"/>
      <c r="F83" s="98"/>
      <c r="G83" s="99">
        <v>1800</v>
      </c>
      <c r="H83" s="100"/>
      <c r="I83" s="100"/>
      <c r="J83" s="100"/>
    </row>
    <row r="84" spans="1:10" ht="23.25" x14ac:dyDescent="0.6">
      <c r="A84" s="152"/>
      <c r="B84" s="150"/>
      <c r="C84" s="154"/>
      <c r="D84" s="94" t="s">
        <v>91</v>
      </c>
      <c r="E84" s="97"/>
      <c r="F84" s="98">
        <v>3500</v>
      </c>
      <c r="G84" s="99">
        <v>3000</v>
      </c>
      <c r="H84" s="100"/>
      <c r="I84" s="100"/>
      <c r="J84" s="100"/>
    </row>
    <row r="85" spans="1:10" s="109" customFormat="1" ht="39.950000000000003" customHeight="1" x14ac:dyDescent="0.25">
      <c r="A85" s="158" t="s">
        <v>2</v>
      </c>
      <c r="B85" s="159"/>
      <c r="C85" s="106">
        <f>SUM(C2:C84)</f>
        <v>117603</v>
      </c>
      <c r="D85" s="95"/>
      <c r="E85" s="92"/>
      <c r="F85" s="97">
        <f>SUM(F2:F84)</f>
        <v>330354</v>
      </c>
      <c r="G85" s="97">
        <f>SUM(G2:G84)</f>
        <v>117603</v>
      </c>
      <c r="H85" s="108"/>
      <c r="I85" s="108"/>
      <c r="J85" s="108"/>
    </row>
  </sheetData>
  <mergeCells count="52">
    <mergeCell ref="C17:C19"/>
    <mergeCell ref="A12:A14"/>
    <mergeCell ref="B12:B14"/>
    <mergeCell ref="C12:C14"/>
    <mergeCell ref="C2:C8"/>
    <mergeCell ref="A9:A10"/>
    <mergeCell ref="B9:B10"/>
    <mergeCell ref="C9:C10"/>
    <mergeCell ref="A31:A32"/>
    <mergeCell ref="A2:A8"/>
    <mergeCell ref="B2:B8"/>
    <mergeCell ref="A17:A19"/>
    <mergeCell ref="B17:B19"/>
    <mergeCell ref="C67:C70"/>
    <mergeCell ref="B67:B70"/>
    <mergeCell ref="A67:A70"/>
    <mergeCell ref="A85:B85"/>
    <mergeCell ref="A27:A29"/>
    <mergeCell ref="B27:B29"/>
    <mergeCell ref="C27:C29"/>
    <mergeCell ref="A45:A50"/>
    <mergeCell ref="B45:B50"/>
    <mergeCell ref="C45:C50"/>
    <mergeCell ref="B31:B32"/>
    <mergeCell ref="C31:C32"/>
    <mergeCell ref="B53:B64"/>
    <mergeCell ref="A53:A64"/>
    <mergeCell ref="C53:C64"/>
    <mergeCell ref="A51:A52"/>
    <mergeCell ref="A35:A40"/>
    <mergeCell ref="C35:C40"/>
    <mergeCell ref="B65:B66"/>
    <mergeCell ref="A65:A66"/>
    <mergeCell ref="C65:C66"/>
    <mergeCell ref="B51:B52"/>
    <mergeCell ref="C51:C52"/>
    <mergeCell ref="B83:B84"/>
    <mergeCell ref="A83:A84"/>
    <mergeCell ref="C83:C84"/>
    <mergeCell ref="A20:A23"/>
    <mergeCell ref="B20:B23"/>
    <mergeCell ref="C20:C23"/>
    <mergeCell ref="A41:A44"/>
    <mergeCell ref="B41:B44"/>
    <mergeCell ref="C41:C44"/>
    <mergeCell ref="B24:B25"/>
    <mergeCell ref="A24:A25"/>
    <mergeCell ref="C24:C25"/>
    <mergeCell ref="B72:B82"/>
    <mergeCell ref="C72:C82"/>
    <mergeCell ref="A72:A82"/>
    <mergeCell ref="B35:B40"/>
  </mergeCells>
  <pageMargins left="0.7" right="0.7" top="0.75" bottom="0.75" header="0.3" footer="0.3"/>
  <pageSetup paperSize="9" scale="59" orientation="portrait" r:id="rId1"/>
  <rowBreaks count="1" manualBreakCount="1">
    <brk id="31" max="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opLeftCell="A61" workbookViewId="0">
      <selection activeCell="D57" sqref="D57"/>
    </sheetView>
  </sheetViews>
  <sheetFormatPr defaultRowHeight="15.75" x14ac:dyDescent="0.25"/>
  <cols>
    <col min="1" max="1" width="6.7109375" style="51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20.28515625" style="12" customWidth="1"/>
    <col min="7" max="7" width="20.7109375" style="12" customWidth="1"/>
  </cols>
  <sheetData>
    <row r="1" spans="1:10" ht="39.950000000000003" customHeight="1" x14ac:dyDescent="0.6">
      <c r="A1" s="8" t="s">
        <v>0</v>
      </c>
      <c r="B1" s="42" t="s">
        <v>1</v>
      </c>
      <c r="C1" s="43" t="s">
        <v>43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25">
      <c r="A2" s="114">
        <v>1</v>
      </c>
      <c r="B2" s="125" t="s">
        <v>82</v>
      </c>
      <c r="C2" s="123">
        <v>7730</v>
      </c>
      <c r="D2" s="8" t="s">
        <v>82</v>
      </c>
      <c r="E2" s="45"/>
      <c r="F2" s="34">
        <v>1000</v>
      </c>
      <c r="G2" s="45">
        <v>1000</v>
      </c>
      <c r="H2" s="1"/>
      <c r="I2" s="1"/>
      <c r="J2" s="1"/>
    </row>
    <row r="3" spans="1:10" ht="39.950000000000003" customHeight="1" x14ac:dyDescent="0.25">
      <c r="A3" s="114"/>
      <c r="B3" s="125"/>
      <c r="C3" s="123"/>
      <c r="D3" s="8" t="s">
        <v>13</v>
      </c>
      <c r="E3" s="68">
        <v>9844089645</v>
      </c>
      <c r="F3" s="34">
        <v>500</v>
      </c>
      <c r="G3" s="45">
        <v>500</v>
      </c>
      <c r="H3" s="1"/>
      <c r="I3" s="1"/>
      <c r="J3" s="1"/>
    </row>
    <row r="4" spans="1:10" ht="39.950000000000003" customHeight="1" x14ac:dyDescent="0.25">
      <c r="A4" s="114"/>
      <c r="B4" s="125"/>
      <c r="C4" s="123"/>
      <c r="D4" s="8" t="s">
        <v>41</v>
      </c>
      <c r="E4" s="68" t="s">
        <v>194</v>
      </c>
      <c r="F4" s="34">
        <v>1000</v>
      </c>
      <c r="G4" s="45">
        <v>800</v>
      </c>
      <c r="H4" s="1"/>
      <c r="I4" s="1"/>
      <c r="J4" s="1"/>
    </row>
    <row r="5" spans="1:10" ht="39.950000000000003" customHeight="1" x14ac:dyDescent="0.25">
      <c r="A5" s="114"/>
      <c r="B5" s="125"/>
      <c r="C5" s="123"/>
      <c r="D5" s="39" t="s">
        <v>29</v>
      </c>
      <c r="E5" s="45"/>
      <c r="F5" s="15">
        <v>14000</v>
      </c>
      <c r="G5" s="45">
        <v>1230</v>
      </c>
      <c r="H5" s="1"/>
      <c r="I5" s="1"/>
      <c r="J5" s="1"/>
    </row>
    <row r="6" spans="1:10" ht="39.950000000000003" customHeight="1" x14ac:dyDescent="0.25">
      <c r="A6" s="114"/>
      <c r="B6" s="125"/>
      <c r="C6" s="123"/>
      <c r="D6" s="39" t="s">
        <v>181</v>
      </c>
      <c r="E6" s="45"/>
      <c r="F6" s="15">
        <v>10000</v>
      </c>
      <c r="G6" s="45">
        <v>600</v>
      </c>
      <c r="H6" s="1"/>
      <c r="I6" s="1"/>
      <c r="J6" s="1"/>
    </row>
    <row r="7" spans="1:10" ht="39.950000000000003" customHeight="1" x14ac:dyDescent="0.25">
      <c r="A7" s="114"/>
      <c r="B7" s="125"/>
      <c r="C7" s="123"/>
      <c r="D7" s="39" t="s">
        <v>30</v>
      </c>
      <c r="E7" s="45"/>
      <c r="F7" s="15">
        <v>10920</v>
      </c>
      <c r="G7" s="45">
        <v>1600</v>
      </c>
      <c r="H7" s="1"/>
      <c r="I7" s="1"/>
      <c r="J7" s="1"/>
    </row>
    <row r="8" spans="1:10" ht="39.950000000000003" customHeight="1" x14ac:dyDescent="0.25">
      <c r="A8" s="114"/>
      <c r="B8" s="125"/>
      <c r="C8" s="123"/>
      <c r="D8" s="39" t="s">
        <v>79</v>
      </c>
      <c r="E8" s="45"/>
      <c r="F8" s="15">
        <v>3000</v>
      </c>
      <c r="G8" s="45">
        <v>2000</v>
      </c>
      <c r="H8" s="1"/>
      <c r="I8" s="1"/>
      <c r="J8" s="1"/>
    </row>
    <row r="9" spans="1:10" ht="39.950000000000003" customHeight="1" x14ac:dyDescent="0.25">
      <c r="A9" s="45">
        <v>2</v>
      </c>
      <c r="B9" s="42" t="s">
        <v>12</v>
      </c>
      <c r="C9" s="41">
        <v>3720</v>
      </c>
      <c r="D9" s="8" t="s">
        <v>12</v>
      </c>
      <c r="E9" s="67">
        <v>9858425341</v>
      </c>
      <c r="F9" s="15">
        <v>3720</v>
      </c>
      <c r="G9" s="45">
        <v>3720</v>
      </c>
      <c r="H9" s="1"/>
      <c r="I9" s="1"/>
      <c r="J9" s="1"/>
    </row>
    <row r="10" spans="1:10" ht="39.950000000000003" customHeight="1" x14ac:dyDescent="0.25">
      <c r="A10" s="114">
        <v>3</v>
      </c>
      <c r="B10" s="125" t="s">
        <v>31</v>
      </c>
      <c r="C10" s="123">
        <v>3000</v>
      </c>
      <c r="D10" s="8" t="s">
        <v>14</v>
      </c>
      <c r="E10" s="68">
        <v>9842506124</v>
      </c>
      <c r="F10" s="15">
        <v>600</v>
      </c>
      <c r="G10" s="45">
        <v>600</v>
      </c>
      <c r="H10" s="1"/>
      <c r="I10" s="1"/>
      <c r="J10" s="1"/>
    </row>
    <row r="11" spans="1:10" ht="39.950000000000003" customHeight="1" x14ac:dyDescent="0.25">
      <c r="A11" s="114"/>
      <c r="B11" s="125"/>
      <c r="C11" s="123"/>
      <c r="D11" s="8" t="s">
        <v>27</v>
      </c>
      <c r="E11" s="68">
        <v>9854036525</v>
      </c>
      <c r="F11" s="15">
        <v>5000</v>
      </c>
      <c r="G11" s="45">
        <v>2400</v>
      </c>
      <c r="H11" s="1"/>
      <c r="I11" s="1"/>
      <c r="J11" s="1"/>
    </row>
    <row r="12" spans="1:10" ht="39.950000000000003" customHeight="1" x14ac:dyDescent="0.25">
      <c r="A12" s="114">
        <v>4</v>
      </c>
      <c r="B12" s="125" t="s">
        <v>20</v>
      </c>
      <c r="C12" s="123">
        <v>4611</v>
      </c>
      <c r="D12" s="8" t="s">
        <v>19</v>
      </c>
      <c r="E12" s="67" t="s">
        <v>191</v>
      </c>
      <c r="F12" s="34">
        <v>5000</v>
      </c>
      <c r="G12" s="45">
        <v>3861</v>
      </c>
      <c r="H12" s="1"/>
      <c r="I12" s="1"/>
      <c r="J12" s="1"/>
    </row>
    <row r="13" spans="1:10" ht="39.950000000000003" customHeight="1" x14ac:dyDescent="0.25">
      <c r="A13" s="114"/>
      <c r="B13" s="125"/>
      <c r="C13" s="123"/>
      <c r="D13" s="8" t="s">
        <v>20</v>
      </c>
      <c r="E13" s="68" t="s">
        <v>192</v>
      </c>
      <c r="F13" s="15">
        <v>750</v>
      </c>
      <c r="G13" s="45">
        <v>750</v>
      </c>
      <c r="H13" s="1"/>
      <c r="I13" s="1"/>
      <c r="J13" s="1"/>
    </row>
    <row r="14" spans="1:10" ht="39.950000000000003" customHeight="1" x14ac:dyDescent="0.25">
      <c r="A14" s="114">
        <v>5</v>
      </c>
      <c r="B14" s="125" t="s">
        <v>6</v>
      </c>
      <c r="C14" s="123">
        <v>8000</v>
      </c>
      <c r="D14" s="8" t="s">
        <v>83</v>
      </c>
      <c r="E14" s="45"/>
      <c r="F14" s="15">
        <v>36000</v>
      </c>
      <c r="G14" s="45">
        <v>5000</v>
      </c>
      <c r="H14" s="1"/>
      <c r="I14" s="1"/>
      <c r="J14" s="1"/>
    </row>
    <row r="15" spans="1:10" ht="39.950000000000003" customHeight="1" x14ac:dyDescent="0.25">
      <c r="A15" s="114"/>
      <c r="B15" s="125"/>
      <c r="C15" s="123"/>
      <c r="D15" s="8" t="s">
        <v>6</v>
      </c>
      <c r="E15" s="68">
        <v>9855060137</v>
      </c>
      <c r="F15" s="15">
        <v>3000</v>
      </c>
      <c r="G15" s="45">
        <v>3000</v>
      </c>
      <c r="H15" s="1"/>
      <c r="I15" s="1"/>
      <c r="J15" s="1"/>
    </row>
    <row r="16" spans="1:10" ht="39.950000000000003" customHeight="1" x14ac:dyDescent="0.25">
      <c r="A16" s="114">
        <v>6</v>
      </c>
      <c r="B16" s="125" t="s">
        <v>34</v>
      </c>
      <c r="C16" s="123">
        <v>5273</v>
      </c>
      <c r="D16" s="8" t="s">
        <v>83</v>
      </c>
      <c r="E16" s="45"/>
      <c r="F16" s="15"/>
      <c r="G16" s="45">
        <v>3200</v>
      </c>
      <c r="H16" s="1"/>
      <c r="I16" s="1"/>
      <c r="J16" s="1"/>
    </row>
    <row r="17" spans="1:10" ht="39.950000000000003" customHeight="1" x14ac:dyDescent="0.25">
      <c r="A17" s="114"/>
      <c r="B17" s="125"/>
      <c r="C17" s="123"/>
      <c r="D17" s="8" t="s">
        <v>34</v>
      </c>
      <c r="E17" s="67" t="s">
        <v>190</v>
      </c>
      <c r="F17" s="15">
        <v>2073</v>
      </c>
      <c r="G17" s="45">
        <v>2073</v>
      </c>
      <c r="H17" s="1"/>
      <c r="I17" s="1"/>
      <c r="J17" s="1"/>
    </row>
    <row r="18" spans="1:10" ht="39.950000000000003" customHeight="1" x14ac:dyDescent="0.25">
      <c r="A18" s="45">
        <v>7</v>
      </c>
      <c r="B18" s="42" t="s">
        <v>23</v>
      </c>
      <c r="C18" s="41">
        <v>7550</v>
      </c>
      <c r="D18" s="8" t="s">
        <v>23</v>
      </c>
      <c r="E18" s="68">
        <v>9847038594</v>
      </c>
      <c r="F18" s="15">
        <v>7550</v>
      </c>
      <c r="G18" s="45">
        <v>7550</v>
      </c>
      <c r="H18" s="1"/>
      <c r="I18" s="1"/>
      <c r="J18" s="1"/>
    </row>
    <row r="19" spans="1:10" ht="39.950000000000003" customHeight="1" x14ac:dyDescent="0.25">
      <c r="A19" s="45">
        <v>8</v>
      </c>
      <c r="B19" s="42" t="s">
        <v>24</v>
      </c>
      <c r="C19" s="41">
        <v>780</v>
      </c>
      <c r="D19" s="8" t="s">
        <v>24</v>
      </c>
      <c r="E19" s="68">
        <v>9857012609</v>
      </c>
      <c r="F19" s="15">
        <v>780</v>
      </c>
      <c r="G19" s="45">
        <v>780</v>
      </c>
      <c r="H19" s="1"/>
      <c r="I19" s="1"/>
      <c r="J19" s="1"/>
    </row>
    <row r="20" spans="1:10" ht="39.950000000000003" customHeight="1" x14ac:dyDescent="0.6">
      <c r="A20" s="114">
        <v>9</v>
      </c>
      <c r="B20" s="125" t="s">
        <v>28</v>
      </c>
      <c r="C20" s="123">
        <v>1800</v>
      </c>
      <c r="D20" s="34" t="s">
        <v>83</v>
      </c>
      <c r="E20" s="35"/>
      <c r="F20" s="34"/>
      <c r="G20" s="15">
        <v>1300</v>
      </c>
      <c r="H20" s="1"/>
      <c r="I20" s="1"/>
      <c r="J20" s="1"/>
    </row>
    <row r="21" spans="1:10" ht="39.950000000000003" customHeight="1" x14ac:dyDescent="0.25">
      <c r="A21" s="114"/>
      <c r="B21" s="125"/>
      <c r="C21" s="123"/>
      <c r="D21" s="8" t="s">
        <v>28</v>
      </c>
      <c r="E21" s="68">
        <v>9858423222</v>
      </c>
      <c r="F21" s="34">
        <v>500</v>
      </c>
      <c r="G21" s="45">
        <v>500</v>
      </c>
      <c r="H21" s="1"/>
      <c r="I21" s="1"/>
      <c r="J21" s="1"/>
    </row>
    <row r="22" spans="1:10" ht="39.950000000000003" customHeight="1" x14ac:dyDescent="0.25">
      <c r="A22" s="114">
        <v>10</v>
      </c>
      <c r="B22" s="125" t="s">
        <v>40</v>
      </c>
      <c r="C22" s="123">
        <v>3993</v>
      </c>
      <c r="D22" s="8" t="s">
        <v>85</v>
      </c>
      <c r="E22" s="68">
        <v>9857029751</v>
      </c>
      <c r="F22" s="34">
        <v>1050</v>
      </c>
      <c r="G22" s="45">
        <v>1050</v>
      </c>
      <c r="H22" s="1"/>
      <c r="I22" s="1"/>
      <c r="J22" s="1"/>
    </row>
    <row r="23" spans="1:10" ht="39.950000000000003" customHeight="1" x14ac:dyDescent="0.25">
      <c r="A23" s="114"/>
      <c r="B23" s="125"/>
      <c r="C23" s="123"/>
      <c r="D23" s="8" t="s">
        <v>83</v>
      </c>
      <c r="E23" s="45"/>
      <c r="F23" s="34"/>
      <c r="G23" s="45">
        <v>1443</v>
      </c>
      <c r="H23" s="1"/>
      <c r="I23" s="1"/>
      <c r="J23" s="1"/>
    </row>
    <row r="24" spans="1:10" ht="39.950000000000003" customHeight="1" x14ac:dyDescent="0.25">
      <c r="A24" s="114"/>
      <c r="B24" s="125"/>
      <c r="C24" s="123"/>
      <c r="D24" s="8" t="s">
        <v>5</v>
      </c>
      <c r="E24" s="68">
        <v>9855057346</v>
      </c>
      <c r="F24" s="15">
        <v>1500</v>
      </c>
      <c r="G24" s="45">
        <v>1500</v>
      </c>
      <c r="H24" s="1"/>
      <c r="I24" s="1"/>
      <c r="J24" s="1"/>
    </row>
    <row r="25" spans="1:10" ht="39.950000000000003" customHeight="1" x14ac:dyDescent="0.25">
      <c r="A25" s="114">
        <v>11</v>
      </c>
      <c r="B25" s="128" t="s">
        <v>42</v>
      </c>
      <c r="C25" s="123">
        <v>1800</v>
      </c>
      <c r="D25" s="8" t="s">
        <v>25</v>
      </c>
      <c r="E25" s="68">
        <v>9847020823</v>
      </c>
      <c r="F25" s="15">
        <v>240</v>
      </c>
      <c r="G25" s="45">
        <v>240</v>
      </c>
      <c r="H25" s="1"/>
      <c r="I25" s="1"/>
      <c r="J25" s="1"/>
    </row>
    <row r="26" spans="1:10" ht="39.950000000000003" customHeight="1" x14ac:dyDescent="0.25">
      <c r="A26" s="114"/>
      <c r="B26" s="128"/>
      <c r="C26" s="123"/>
      <c r="D26" s="8" t="s">
        <v>29</v>
      </c>
      <c r="E26" s="45"/>
      <c r="F26" s="15"/>
      <c r="G26" s="45">
        <v>960</v>
      </c>
      <c r="H26" s="1"/>
      <c r="I26" s="1"/>
      <c r="J26" s="1"/>
    </row>
    <row r="27" spans="1:10" ht="39.950000000000003" customHeight="1" x14ac:dyDescent="0.25">
      <c r="A27" s="114"/>
      <c r="B27" s="128"/>
      <c r="C27" s="123"/>
      <c r="D27" s="8" t="s">
        <v>15</v>
      </c>
      <c r="E27" s="67">
        <v>9847040461</v>
      </c>
      <c r="F27" s="15">
        <v>600</v>
      </c>
      <c r="G27" s="45">
        <v>600</v>
      </c>
      <c r="H27" s="1"/>
      <c r="I27" s="1"/>
      <c r="J27" s="1"/>
    </row>
    <row r="28" spans="1:10" ht="39.950000000000003" customHeight="1" x14ac:dyDescent="0.25">
      <c r="A28" s="45">
        <v>12</v>
      </c>
      <c r="B28" s="42" t="s">
        <v>92</v>
      </c>
      <c r="C28" s="41">
        <v>2500</v>
      </c>
      <c r="D28" s="8" t="s">
        <v>92</v>
      </c>
      <c r="E28" s="68">
        <v>9854025548</v>
      </c>
      <c r="F28" s="34">
        <v>2600</v>
      </c>
      <c r="G28" s="8">
        <v>2500</v>
      </c>
      <c r="H28" s="1"/>
      <c r="I28" s="1"/>
      <c r="J28" s="1"/>
    </row>
    <row r="29" spans="1:10" ht="39.950000000000003" customHeight="1" x14ac:dyDescent="0.25">
      <c r="A29" s="114">
        <v>13</v>
      </c>
      <c r="B29" s="125" t="s">
        <v>30</v>
      </c>
      <c r="C29" s="123">
        <v>9920</v>
      </c>
      <c r="D29" s="39" t="s">
        <v>80</v>
      </c>
      <c r="E29" s="45"/>
      <c r="F29" s="15">
        <v>3000</v>
      </c>
      <c r="G29" s="45">
        <v>3000</v>
      </c>
      <c r="H29" s="1"/>
      <c r="I29" s="1"/>
      <c r="J29" s="1"/>
    </row>
    <row r="30" spans="1:10" ht="39.950000000000003" customHeight="1" x14ac:dyDescent="0.25">
      <c r="A30" s="114"/>
      <c r="B30" s="125"/>
      <c r="C30" s="123"/>
      <c r="D30" s="39" t="s">
        <v>182</v>
      </c>
      <c r="E30" s="45"/>
      <c r="F30" s="15">
        <v>5000</v>
      </c>
      <c r="G30" s="45">
        <v>1000</v>
      </c>
      <c r="H30" s="1"/>
      <c r="I30" s="1"/>
      <c r="J30" s="1"/>
    </row>
    <row r="31" spans="1:10" ht="39.950000000000003" customHeight="1" x14ac:dyDescent="0.25">
      <c r="A31" s="114"/>
      <c r="B31" s="125"/>
      <c r="C31" s="123"/>
      <c r="D31" s="39" t="s">
        <v>29</v>
      </c>
      <c r="E31" s="45"/>
      <c r="F31" s="15">
        <v>12000</v>
      </c>
      <c r="G31" s="45">
        <v>1000</v>
      </c>
      <c r="H31" s="1"/>
      <c r="I31" s="1"/>
      <c r="J31" s="1"/>
    </row>
    <row r="32" spans="1:10" ht="39.950000000000003" customHeight="1" x14ac:dyDescent="0.25">
      <c r="A32" s="114"/>
      <c r="B32" s="125"/>
      <c r="C32" s="123"/>
      <c r="D32" s="39" t="s">
        <v>30</v>
      </c>
      <c r="E32" s="45"/>
      <c r="F32" s="15"/>
      <c r="G32" s="8">
        <v>4920</v>
      </c>
      <c r="H32" s="1"/>
      <c r="I32" s="1"/>
      <c r="J32" s="1"/>
    </row>
    <row r="33" spans="1:10" ht="39.950000000000003" customHeight="1" x14ac:dyDescent="0.25">
      <c r="A33" s="45">
        <v>14</v>
      </c>
      <c r="B33" s="48" t="s">
        <v>37</v>
      </c>
      <c r="C33" s="41">
        <v>2230</v>
      </c>
      <c r="D33" s="8" t="s">
        <v>37</v>
      </c>
      <c r="E33" s="68">
        <v>9847049972</v>
      </c>
      <c r="F33" s="15">
        <v>2230</v>
      </c>
      <c r="G33" s="8">
        <v>2230</v>
      </c>
      <c r="H33" s="1"/>
      <c r="I33" s="1"/>
      <c r="J33" s="1"/>
    </row>
    <row r="34" spans="1:10" ht="39.950000000000003" customHeight="1" x14ac:dyDescent="0.25">
      <c r="A34" s="45">
        <v>15</v>
      </c>
      <c r="B34" s="42" t="s">
        <v>35</v>
      </c>
      <c r="C34" s="41">
        <v>1000</v>
      </c>
      <c r="D34" s="8" t="s">
        <v>35</v>
      </c>
      <c r="E34" s="69">
        <v>9847021897</v>
      </c>
      <c r="F34" s="15">
        <v>1000</v>
      </c>
      <c r="G34" s="8">
        <v>1000</v>
      </c>
      <c r="H34" s="1"/>
      <c r="I34" s="1"/>
      <c r="J34" s="1"/>
    </row>
    <row r="35" spans="1:10" ht="39.950000000000003" customHeight="1" x14ac:dyDescent="0.25">
      <c r="A35" s="114">
        <v>16</v>
      </c>
      <c r="B35" s="128" t="s">
        <v>110</v>
      </c>
      <c r="C35" s="123">
        <v>6000</v>
      </c>
      <c r="D35" s="8" t="s">
        <v>86</v>
      </c>
      <c r="E35" s="45">
        <v>9858036677</v>
      </c>
      <c r="F35" s="15">
        <v>500</v>
      </c>
      <c r="G35" s="8">
        <v>500</v>
      </c>
      <c r="H35" s="1"/>
      <c r="I35" s="1"/>
      <c r="J35" s="1"/>
    </row>
    <row r="36" spans="1:10" ht="39.950000000000003" customHeight="1" x14ac:dyDescent="0.25">
      <c r="A36" s="114"/>
      <c r="B36" s="128"/>
      <c r="C36" s="123"/>
      <c r="D36" s="8" t="s">
        <v>36</v>
      </c>
      <c r="E36" s="45"/>
      <c r="F36" s="15">
        <v>7000</v>
      </c>
      <c r="G36" s="8">
        <v>2800</v>
      </c>
      <c r="H36" s="1"/>
      <c r="I36" s="1"/>
      <c r="J36" s="1"/>
    </row>
    <row r="37" spans="1:10" ht="39.950000000000003" customHeight="1" x14ac:dyDescent="0.25">
      <c r="A37" s="114"/>
      <c r="B37" s="128"/>
      <c r="C37" s="123"/>
      <c r="D37" s="8" t="s">
        <v>88</v>
      </c>
      <c r="E37" s="45"/>
      <c r="F37" s="15">
        <v>1500</v>
      </c>
      <c r="G37" s="8">
        <v>1500</v>
      </c>
      <c r="H37" s="1"/>
      <c r="I37" s="1"/>
      <c r="J37" s="1"/>
    </row>
    <row r="38" spans="1:10" ht="39.950000000000003" customHeight="1" x14ac:dyDescent="0.25">
      <c r="A38" s="114"/>
      <c r="B38" s="128"/>
      <c r="C38" s="123"/>
      <c r="D38" s="8" t="s">
        <v>90</v>
      </c>
      <c r="E38" s="45"/>
      <c r="F38" s="15">
        <v>1200</v>
      </c>
      <c r="G38" s="8">
        <v>1200</v>
      </c>
      <c r="H38" s="1"/>
      <c r="I38" s="1"/>
      <c r="J38" s="1"/>
    </row>
    <row r="39" spans="1:10" ht="39.950000000000003" customHeight="1" x14ac:dyDescent="0.25">
      <c r="A39" s="114">
        <v>17</v>
      </c>
      <c r="B39" s="125" t="s">
        <v>33</v>
      </c>
      <c r="C39" s="123">
        <v>5000</v>
      </c>
      <c r="D39" s="8" t="s">
        <v>33</v>
      </c>
      <c r="E39" s="68" t="s">
        <v>193</v>
      </c>
      <c r="F39" s="15">
        <v>1000</v>
      </c>
      <c r="G39" s="8">
        <v>1000</v>
      </c>
      <c r="H39" s="1"/>
      <c r="I39" s="1"/>
      <c r="J39" s="1"/>
    </row>
    <row r="40" spans="1:10" ht="39.950000000000003" customHeight="1" x14ac:dyDescent="0.25">
      <c r="A40" s="114"/>
      <c r="B40" s="125"/>
      <c r="C40" s="123"/>
      <c r="D40" s="8" t="s">
        <v>36</v>
      </c>
      <c r="E40" s="45"/>
      <c r="F40" s="15"/>
      <c r="G40" s="8">
        <v>4000</v>
      </c>
      <c r="H40" s="1"/>
      <c r="I40" s="1"/>
      <c r="J40" s="1"/>
    </row>
    <row r="41" spans="1:10" ht="39.950000000000003" customHeight="1" x14ac:dyDescent="0.25">
      <c r="A41" s="45">
        <v>18</v>
      </c>
      <c r="B41" s="42" t="s">
        <v>22</v>
      </c>
      <c r="C41" s="41">
        <v>3200</v>
      </c>
      <c r="D41" s="8" t="s">
        <v>83</v>
      </c>
      <c r="E41" s="45"/>
      <c r="F41" s="15"/>
      <c r="G41" s="8">
        <v>3200</v>
      </c>
      <c r="H41" s="1"/>
      <c r="I41" s="1"/>
      <c r="J41" s="1"/>
    </row>
    <row r="42" spans="1:10" ht="39.950000000000003" customHeight="1" x14ac:dyDescent="0.25">
      <c r="A42" s="45">
        <v>19</v>
      </c>
      <c r="B42" s="42" t="s">
        <v>17</v>
      </c>
      <c r="C42" s="41">
        <v>1935</v>
      </c>
      <c r="D42" s="8" t="s">
        <v>93</v>
      </c>
      <c r="E42" s="68">
        <v>9847080444</v>
      </c>
      <c r="F42" s="15">
        <v>1935</v>
      </c>
      <c r="G42" s="8">
        <v>1935</v>
      </c>
      <c r="H42" s="1"/>
      <c r="I42" s="1"/>
      <c r="J42" s="1"/>
    </row>
    <row r="43" spans="1:10" ht="39.950000000000003" customHeight="1" x14ac:dyDescent="0.25">
      <c r="A43" s="114">
        <v>20</v>
      </c>
      <c r="B43" s="128" t="s">
        <v>123</v>
      </c>
      <c r="C43" s="123">
        <v>12201</v>
      </c>
      <c r="D43" s="8" t="s">
        <v>123</v>
      </c>
      <c r="E43" s="45"/>
      <c r="F43" s="15">
        <v>2001</v>
      </c>
      <c r="G43" s="45">
        <v>2001</v>
      </c>
      <c r="H43" s="1"/>
      <c r="I43" s="1"/>
      <c r="J43" s="1"/>
    </row>
    <row r="44" spans="1:10" ht="39.950000000000003" customHeight="1" x14ac:dyDescent="0.25">
      <c r="A44" s="114"/>
      <c r="B44" s="128"/>
      <c r="C44" s="123"/>
      <c r="D44" s="8" t="s">
        <v>92</v>
      </c>
      <c r="E44" s="68">
        <v>9854025548</v>
      </c>
      <c r="F44" s="15"/>
      <c r="G44" s="45">
        <v>100</v>
      </c>
      <c r="H44" s="1"/>
      <c r="I44" s="1"/>
      <c r="J44" s="1"/>
    </row>
    <row r="45" spans="1:10" ht="39.950000000000003" customHeight="1" x14ac:dyDescent="0.25">
      <c r="A45" s="114"/>
      <c r="B45" s="128"/>
      <c r="C45" s="123"/>
      <c r="D45" s="8" t="s">
        <v>87</v>
      </c>
      <c r="E45" s="45"/>
      <c r="F45" s="15">
        <v>1000</v>
      </c>
      <c r="G45" s="45">
        <v>1000</v>
      </c>
      <c r="H45" s="1"/>
      <c r="I45" s="1"/>
      <c r="J45" s="1"/>
    </row>
    <row r="46" spans="1:10" ht="39.950000000000003" customHeight="1" x14ac:dyDescent="0.25">
      <c r="A46" s="114"/>
      <c r="B46" s="128"/>
      <c r="C46" s="123"/>
      <c r="D46" s="8" t="s">
        <v>89</v>
      </c>
      <c r="E46" s="45"/>
      <c r="F46" s="15">
        <v>2700</v>
      </c>
      <c r="G46" s="45">
        <v>2400</v>
      </c>
      <c r="H46" s="1"/>
      <c r="I46" s="1"/>
      <c r="J46" s="1"/>
    </row>
    <row r="47" spans="1:10" ht="39.950000000000003" customHeight="1" x14ac:dyDescent="0.25">
      <c r="A47" s="114"/>
      <c r="B47" s="128"/>
      <c r="C47" s="123"/>
      <c r="D47" s="8" t="s">
        <v>84</v>
      </c>
      <c r="E47" s="45"/>
      <c r="F47" s="15">
        <v>500</v>
      </c>
      <c r="G47" s="45">
        <v>500</v>
      </c>
      <c r="H47" s="1"/>
      <c r="I47" s="1"/>
      <c r="J47" s="1"/>
    </row>
    <row r="48" spans="1:10" ht="39.950000000000003" customHeight="1" x14ac:dyDescent="0.25">
      <c r="A48" s="114"/>
      <c r="B48" s="128"/>
      <c r="C48" s="123"/>
      <c r="D48" s="39" t="s">
        <v>168</v>
      </c>
      <c r="E48" s="45"/>
      <c r="F48" s="15">
        <v>500</v>
      </c>
      <c r="G48" s="45">
        <v>240</v>
      </c>
      <c r="H48" s="1"/>
      <c r="I48" s="1"/>
      <c r="J48" s="1"/>
    </row>
    <row r="49" spans="1:11" ht="39.950000000000003" customHeight="1" x14ac:dyDescent="0.25">
      <c r="A49" s="114"/>
      <c r="B49" s="128"/>
      <c r="C49" s="123"/>
      <c r="D49" s="39" t="s">
        <v>169</v>
      </c>
      <c r="E49" s="45"/>
      <c r="F49" s="15">
        <v>1600</v>
      </c>
      <c r="G49" s="45">
        <v>380</v>
      </c>
      <c r="H49" s="1"/>
      <c r="I49" s="1"/>
      <c r="J49" s="1"/>
    </row>
    <row r="50" spans="1:11" ht="39.950000000000003" customHeight="1" x14ac:dyDescent="0.25">
      <c r="A50" s="114"/>
      <c r="B50" s="128"/>
      <c r="C50" s="123"/>
      <c r="D50" s="39" t="s">
        <v>146</v>
      </c>
      <c r="E50" s="45"/>
      <c r="F50" s="15">
        <v>1000</v>
      </c>
      <c r="G50" s="45">
        <v>360</v>
      </c>
      <c r="H50" s="1"/>
      <c r="I50" s="1"/>
      <c r="J50" s="1"/>
    </row>
    <row r="51" spans="1:11" ht="39.950000000000003" customHeight="1" x14ac:dyDescent="0.25">
      <c r="A51" s="114"/>
      <c r="B51" s="128"/>
      <c r="C51" s="123"/>
      <c r="D51" s="39" t="s">
        <v>170</v>
      </c>
      <c r="E51" s="45"/>
      <c r="F51" s="15">
        <v>1000</v>
      </c>
      <c r="G51" s="45">
        <v>360</v>
      </c>
      <c r="H51" s="1"/>
      <c r="I51" s="1"/>
      <c r="J51" s="1"/>
    </row>
    <row r="52" spans="1:11" ht="39.950000000000003" customHeight="1" x14ac:dyDescent="0.25">
      <c r="A52" s="114"/>
      <c r="B52" s="128"/>
      <c r="C52" s="123"/>
      <c r="D52" s="39" t="s">
        <v>172</v>
      </c>
      <c r="E52" s="45"/>
      <c r="F52" s="15">
        <v>1000</v>
      </c>
      <c r="G52" s="45">
        <v>360</v>
      </c>
      <c r="H52" s="1"/>
      <c r="I52" s="1"/>
      <c r="J52" s="1"/>
    </row>
    <row r="53" spans="1:11" ht="39.950000000000003" customHeight="1" x14ac:dyDescent="0.25">
      <c r="A53" s="114"/>
      <c r="B53" s="128"/>
      <c r="C53" s="123"/>
      <c r="D53" s="39" t="s">
        <v>171</v>
      </c>
      <c r="E53" s="45"/>
      <c r="F53" s="15">
        <v>400</v>
      </c>
      <c r="G53" s="45">
        <v>240</v>
      </c>
      <c r="H53" s="1"/>
      <c r="I53" s="1"/>
      <c r="J53" s="1"/>
    </row>
    <row r="54" spans="1:11" ht="39.950000000000003" customHeight="1" x14ac:dyDescent="0.25">
      <c r="A54" s="114"/>
      <c r="B54" s="128"/>
      <c r="C54" s="123"/>
      <c r="D54" s="39" t="s">
        <v>174</v>
      </c>
      <c r="E54" s="45"/>
      <c r="F54" s="15">
        <v>400</v>
      </c>
      <c r="G54" s="45">
        <v>240</v>
      </c>
      <c r="H54" s="1"/>
      <c r="I54" s="1"/>
      <c r="J54" s="1"/>
    </row>
    <row r="55" spans="1:11" ht="39.950000000000003" customHeight="1" x14ac:dyDescent="0.25">
      <c r="A55" s="114"/>
      <c r="B55" s="128"/>
      <c r="C55" s="123"/>
      <c r="D55" s="39" t="s">
        <v>162</v>
      </c>
      <c r="E55" s="45"/>
      <c r="F55" s="15">
        <v>800</v>
      </c>
      <c r="G55" s="45">
        <v>400</v>
      </c>
      <c r="H55" s="1"/>
      <c r="I55" s="1"/>
      <c r="J55" s="1"/>
    </row>
    <row r="56" spans="1:11" ht="39.950000000000003" customHeight="1" x14ac:dyDescent="0.25">
      <c r="A56" s="114"/>
      <c r="B56" s="128"/>
      <c r="C56" s="123"/>
      <c r="D56" s="39" t="s">
        <v>173</v>
      </c>
      <c r="E56" s="45"/>
      <c r="F56" s="15">
        <v>1000</v>
      </c>
      <c r="G56" s="45">
        <v>500</v>
      </c>
      <c r="H56" s="1"/>
      <c r="I56" s="1"/>
      <c r="J56" s="1"/>
    </row>
    <row r="57" spans="1:11" ht="39.950000000000003" customHeight="1" x14ac:dyDescent="0.25">
      <c r="A57" s="114"/>
      <c r="B57" s="128"/>
      <c r="C57" s="123"/>
      <c r="D57" s="39" t="s">
        <v>182</v>
      </c>
      <c r="E57" s="45"/>
      <c r="F57" s="15"/>
      <c r="G57" s="45">
        <v>1100</v>
      </c>
      <c r="H57" s="1"/>
      <c r="I57" s="1"/>
      <c r="J57" s="1"/>
    </row>
    <row r="58" spans="1:11" ht="39.950000000000003" customHeight="1" x14ac:dyDescent="0.25">
      <c r="A58" s="114"/>
      <c r="B58" s="128"/>
      <c r="C58" s="123"/>
      <c r="D58" s="39" t="s">
        <v>149</v>
      </c>
      <c r="E58" s="45"/>
      <c r="F58" s="15">
        <v>2000</v>
      </c>
      <c r="G58" s="45">
        <v>500</v>
      </c>
      <c r="H58" s="1"/>
      <c r="I58" s="1"/>
      <c r="J58" s="1"/>
    </row>
    <row r="59" spans="1:11" ht="39.950000000000003" customHeight="1" x14ac:dyDescent="0.25">
      <c r="A59" s="114"/>
      <c r="B59" s="128"/>
      <c r="C59" s="123"/>
      <c r="D59" s="39" t="s">
        <v>175</v>
      </c>
      <c r="E59" s="45"/>
      <c r="F59" s="15">
        <v>1000</v>
      </c>
      <c r="G59" s="45">
        <v>400</v>
      </c>
      <c r="H59" s="1"/>
      <c r="I59" s="1"/>
      <c r="J59" s="1"/>
    </row>
    <row r="60" spans="1:11" ht="39.950000000000003" customHeight="1" x14ac:dyDescent="0.25">
      <c r="A60" s="114"/>
      <c r="B60" s="128"/>
      <c r="C60" s="123"/>
      <c r="D60" s="39" t="s">
        <v>178</v>
      </c>
      <c r="E60" s="45"/>
      <c r="F60" s="15">
        <v>400</v>
      </c>
      <c r="G60" s="45">
        <v>240</v>
      </c>
      <c r="H60" s="1"/>
      <c r="I60" s="1"/>
      <c r="J60" s="1"/>
    </row>
    <row r="61" spans="1:11" ht="39.950000000000003" customHeight="1" x14ac:dyDescent="0.25">
      <c r="A61" s="114"/>
      <c r="B61" s="128"/>
      <c r="C61" s="123"/>
      <c r="D61" s="39" t="s">
        <v>185</v>
      </c>
      <c r="E61" s="45"/>
      <c r="F61" s="15">
        <v>400</v>
      </c>
      <c r="G61" s="45">
        <v>240</v>
      </c>
      <c r="H61" s="1"/>
      <c r="I61" s="1"/>
      <c r="J61" s="1"/>
    </row>
    <row r="62" spans="1:11" ht="39.950000000000003" customHeight="1" x14ac:dyDescent="0.25">
      <c r="A62" s="114"/>
      <c r="B62" s="128"/>
      <c r="C62" s="123"/>
      <c r="D62" s="39" t="s">
        <v>183</v>
      </c>
      <c r="E62" s="45"/>
      <c r="F62" s="15">
        <v>800</v>
      </c>
      <c r="G62" s="45">
        <v>400</v>
      </c>
      <c r="H62" s="1"/>
      <c r="I62" s="1"/>
      <c r="J62" s="1"/>
      <c r="K62" t="s">
        <v>186</v>
      </c>
    </row>
    <row r="63" spans="1:11" ht="39.950000000000003" customHeight="1" x14ac:dyDescent="0.25">
      <c r="A63" s="114"/>
      <c r="B63" s="128"/>
      <c r="C63" s="123"/>
      <c r="D63" s="39" t="s">
        <v>184</v>
      </c>
      <c r="E63" s="45"/>
      <c r="F63" s="15">
        <v>400</v>
      </c>
      <c r="G63" s="45">
        <v>240</v>
      </c>
      <c r="H63" s="1"/>
      <c r="I63" s="1"/>
      <c r="J63" s="1"/>
    </row>
    <row r="64" spans="1:11" ht="39.950000000000003" customHeight="1" x14ac:dyDescent="0.25">
      <c r="A64" s="114">
        <v>21</v>
      </c>
      <c r="B64" s="125" t="s">
        <v>202</v>
      </c>
      <c r="C64" s="123">
        <v>7000</v>
      </c>
      <c r="D64" s="8" t="s">
        <v>91</v>
      </c>
      <c r="E64" s="45"/>
      <c r="F64" s="34">
        <v>1500</v>
      </c>
      <c r="G64" s="45">
        <v>1500</v>
      </c>
      <c r="H64" s="1"/>
      <c r="I64" s="1"/>
      <c r="J64" s="1"/>
    </row>
    <row r="65" spans="1:10" ht="39.950000000000003" customHeight="1" x14ac:dyDescent="0.25">
      <c r="A65" s="114"/>
      <c r="B65" s="125"/>
      <c r="C65" s="123"/>
      <c r="D65" s="39" t="s">
        <v>83</v>
      </c>
      <c r="E65" s="72"/>
      <c r="F65" s="15"/>
      <c r="G65" s="72">
        <v>5500</v>
      </c>
      <c r="H65" s="1"/>
      <c r="I65" s="1"/>
      <c r="J65" s="1"/>
    </row>
    <row r="66" spans="1:10" s="7" customFormat="1" ht="39.950000000000003" customHeight="1" x14ac:dyDescent="0.25">
      <c r="A66" s="126" t="s">
        <v>124</v>
      </c>
      <c r="B66" s="127"/>
      <c r="C66" s="77">
        <f>SUM(C2:C65)</f>
        <v>99243</v>
      </c>
      <c r="D66" s="43"/>
      <c r="E66" s="43"/>
      <c r="F66" s="45">
        <f>SUM(F2:F65)</f>
        <v>168149</v>
      </c>
      <c r="G66" s="26">
        <f>SUM(G2:G65)</f>
        <v>99243</v>
      </c>
      <c r="H66" s="6"/>
      <c r="I66" s="6"/>
      <c r="J66" s="6"/>
    </row>
  </sheetData>
  <mergeCells count="40">
    <mergeCell ref="B39:B40"/>
    <mergeCell ref="C35:C38"/>
    <mergeCell ref="B35:B38"/>
    <mergeCell ref="C39:C40"/>
    <mergeCell ref="B20:B21"/>
    <mergeCell ref="C20:C21"/>
    <mergeCell ref="B25:B27"/>
    <mergeCell ref="C25:C27"/>
    <mergeCell ref="A2:A8"/>
    <mergeCell ref="A10:A11"/>
    <mergeCell ref="A29:A32"/>
    <mergeCell ref="A39:A40"/>
    <mergeCell ref="A12:A13"/>
    <mergeCell ref="A14:A15"/>
    <mergeCell ref="A20:A21"/>
    <mergeCell ref="A22:A24"/>
    <mergeCell ref="A35:A38"/>
    <mergeCell ref="A25:A27"/>
    <mergeCell ref="A16:A17"/>
    <mergeCell ref="B2:B8"/>
    <mergeCell ref="C2:C8"/>
    <mergeCell ref="C22:C24"/>
    <mergeCell ref="B22:B24"/>
    <mergeCell ref="B29:B32"/>
    <mergeCell ref="C29:C32"/>
    <mergeCell ref="B10:B11"/>
    <mergeCell ref="C10:C11"/>
    <mergeCell ref="B12:B13"/>
    <mergeCell ref="C12:C13"/>
    <mergeCell ref="B14:B15"/>
    <mergeCell ref="C14:C15"/>
    <mergeCell ref="C16:C17"/>
    <mergeCell ref="B16:B17"/>
    <mergeCell ref="A66:B66"/>
    <mergeCell ref="A64:A65"/>
    <mergeCell ref="B64:B65"/>
    <mergeCell ref="C64:C65"/>
    <mergeCell ref="B43:B63"/>
    <mergeCell ref="A43:A63"/>
    <mergeCell ref="C43:C63"/>
  </mergeCells>
  <pageMargins left="0.7" right="0.7" top="0.75" bottom="0.75" header="0.3" footer="0.3"/>
  <pageSetup paperSize="9" scale="6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C20" sqref="C20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8.28515625" style="5" customWidth="1"/>
    <col min="7" max="7" width="17.710937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53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45">
        <v>1</v>
      </c>
      <c r="B2" s="42"/>
      <c r="C2" s="41"/>
      <c r="D2" s="8" t="s">
        <v>94</v>
      </c>
      <c r="E2" s="45"/>
      <c r="F2" s="13">
        <v>70</v>
      </c>
      <c r="G2" s="55"/>
      <c r="H2" s="1"/>
      <c r="I2" s="1"/>
      <c r="J2" s="1"/>
    </row>
    <row r="3" spans="1:10" s="7" customFormat="1" ht="39.950000000000003" customHeight="1" x14ac:dyDescent="0.6">
      <c r="A3" s="115" t="s">
        <v>2</v>
      </c>
      <c r="B3" s="115"/>
      <c r="C3" s="41">
        <f>SUM(C2:C2)</f>
        <v>0</v>
      </c>
      <c r="D3" s="43" t="s">
        <v>18</v>
      </c>
      <c r="E3" s="43"/>
      <c r="F3" s="45">
        <f>SUM(F2:F2)</f>
        <v>70</v>
      </c>
      <c r="G3" s="66"/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" sqref="F1:G1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5" customWidth="1"/>
    <col min="5" max="5" width="17.5703125" style="5" customWidth="1"/>
    <col min="6" max="6" width="19.28515625" style="5" customWidth="1"/>
    <col min="7" max="7" width="18.1406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44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45">
        <v>1</v>
      </c>
      <c r="B2" s="42" t="s">
        <v>95</v>
      </c>
      <c r="C2" s="41">
        <v>135</v>
      </c>
      <c r="D2" s="8"/>
      <c r="E2" s="45"/>
      <c r="F2" s="13"/>
      <c r="G2" s="13"/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>
        <f>SUM(C2)</f>
        <v>135</v>
      </c>
      <c r="D3" s="43" t="s">
        <v>18</v>
      </c>
      <c r="E3" s="43"/>
      <c r="F3" s="45">
        <f>SUM(F2:F2)</f>
        <v>0</v>
      </c>
      <c r="G3" s="45">
        <f>SUM(G2:G2)</f>
        <v>0</v>
      </c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F13" sqref="F13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8.85546875" style="5" customWidth="1"/>
    <col min="7" max="7" width="16.8554687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46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54.75" customHeight="1" x14ac:dyDescent="0.6">
      <c r="A2" s="45">
        <v>1</v>
      </c>
      <c r="B2" s="42" t="s">
        <v>95</v>
      </c>
      <c r="C2" s="41">
        <v>121</v>
      </c>
      <c r="D2" s="8"/>
      <c r="E2" s="45"/>
      <c r="F2" s="13"/>
      <c r="G2" s="13"/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>
        <f>SUM(C2:C2)</f>
        <v>121</v>
      </c>
      <c r="D3" s="43" t="s">
        <v>18</v>
      </c>
      <c r="E3" s="43"/>
      <c r="F3" s="45">
        <f>SUM(F2:F2)</f>
        <v>0</v>
      </c>
      <c r="G3" s="45">
        <f>SUM(G2:G2)</f>
        <v>0</v>
      </c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1" sqref="D11"/>
    </sheetView>
  </sheetViews>
  <sheetFormatPr defaultRowHeight="15.75" x14ac:dyDescent="0.25"/>
  <cols>
    <col min="1" max="1" width="6.7109375" style="5" customWidth="1"/>
    <col min="2" max="2" width="33" style="91" customWidth="1"/>
    <col min="3" max="3" width="12.85546875" style="3" customWidth="1"/>
    <col min="4" max="4" width="43.5703125" style="90" customWidth="1"/>
    <col min="5" max="5" width="32" style="5" customWidth="1"/>
    <col min="6" max="6" width="16.7109375" style="12" customWidth="1"/>
    <col min="7" max="7" width="22.42578125" style="12" customWidth="1"/>
  </cols>
  <sheetData>
    <row r="1" spans="1:10" ht="46.5" customHeight="1" x14ac:dyDescent="0.6">
      <c r="A1" s="42" t="s">
        <v>0</v>
      </c>
      <c r="B1" s="82" t="s">
        <v>1</v>
      </c>
      <c r="C1" s="43" t="s">
        <v>54</v>
      </c>
      <c r="D1" s="81" t="s">
        <v>4</v>
      </c>
      <c r="E1" s="42" t="s">
        <v>3</v>
      </c>
      <c r="F1" s="42" t="s">
        <v>187</v>
      </c>
      <c r="G1" s="36" t="s">
        <v>188</v>
      </c>
      <c r="I1" s="1"/>
      <c r="J1" s="1"/>
    </row>
    <row r="2" spans="1:10" ht="46.5" x14ac:dyDescent="0.25">
      <c r="A2" s="117">
        <v>1</v>
      </c>
      <c r="B2" s="130" t="s">
        <v>12</v>
      </c>
      <c r="C2" s="121">
        <v>610</v>
      </c>
      <c r="D2" s="82" t="s">
        <v>12</v>
      </c>
      <c r="E2" s="67">
        <v>9858425341</v>
      </c>
      <c r="F2" s="15">
        <v>500</v>
      </c>
      <c r="G2" s="15">
        <v>500</v>
      </c>
      <c r="I2" s="1"/>
      <c r="J2" s="1"/>
    </row>
    <row r="3" spans="1:10" ht="23.25" x14ac:dyDescent="0.25">
      <c r="A3" s="132"/>
      <c r="B3" s="131"/>
      <c r="C3" s="133"/>
      <c r="D3" s="82" t="s">
        <v>90</v>
      </c>
      <c r="E3" s="79"/>
      <c r="F3" s="79">
        <v>1200</v>
      </c>
      <c r="G3" s="79">
        <v>110</v>
      </c>
      <c r="H3" s="87"/>
      <c r="I3" s="1"/>
      <c r="J3" s="1"/>
    </row>
    <row r="4" spans="1:10" ht="46.5" x14ac:dyDescent="0.25">
      <c r="A4" s="117">
        <v>2</v>
      </c>
      <c r="B4" s="129" t="s">
        <v>33</v>
      </c>
      <c r="C4" s="123">
        <v>1500</v>
      </c>
      <c r="D4" s="82" t="s">
        <v>33</v>
      </c>
      <c r="E4" s="68" t="s">
        <v>193</v>
      </c>
      <c r="F4" s="15">
        <v>1500</v>
      </c>
      <c r="G4" s="15">
        <f>F4</f>
        <v>1500</v>
      </c>
      <c r="I4" s="1"/>
      <c r="J4" s="1"/>
    </row>
    <row r="5" spans="1:10" ht="39.950000000000003" hidden="1" customHeight="1" x14ac:dyDescent="0.35">
      <c r="A5" s="118"/>
      <c r="B5" s="129"/>
      <c r="C5" s="123"/>
      <c r="D5" s="82" t="s">
        <v>35</v>
      </c>
      <c r="E5" s="69">
        <v>9847021897</v>
      </c>
      <c r="F5" s="15">
        <v>200</v>
      </c>
      <c r="G5" s="15">
        <v>0</v>
      </c>
      <c r="I5" s="1"/>
      <c r="J5" s="1"/>
    </row>
    <row r="6" spans="1:10" ht="21.6" hidden="1" x14ac:dyDescent="0.35">
      <c r="A6" s="118"/>
      <c r="B6" s="129"/>
      <c r="C6" s="123"/>
      <c r="D6" s="82" t="s">
        <v>25</v>
      </c>
      <c r="E6" s="68">
        <v>9847020823</v>
      </c>
      <c r="F6" s="45">
        <v>120</v>
      </c>
      <c r="G6" s="45">
        <v>0</v>
      </c>
      <c r="I6" s="1"/>
      <c r="J6" s="1"/>
    </row>
    <row r="7" spans="1:10" ht="46.5" x14ac:dyDescent="0.25">
      <c r="A7" s="45">
        <v>3</v>
      </c>
      <c r="B7" s="82" t="s">
        <v>6</v>
      </c>
      <c r="C7" s="41">
        <v>804</v>
      </c>
      <c r="D7" s="82" t="s">
        <v>6</v>
      </c>
      <c r="E7" s="68">
        <v>9855060137</v>
      </c>
      <c r="F7" s="15">
        <v>2000</v>
      </c>
      <c r="G7" s="15">
        <v>804</v>
      </c>
      <c r="I7" s="1"/>
      <c r="J7" s="1"/>
    </row>
    <row r="8" spans="1:10" s="7" customFormat="1" ht="24" x14ac:dyDescent="0.25">
      <c r="A8" s="115" t="s">
        <v>2</v>
      </c>
      <c r="B8" s="115"/>
      <c r="C8" s="41">
        <f>SUM(C2:C7)</f>
        <v>2914</v>
      </c>
      <c r="D8" s="84" t="s">
        <v>18</v>
      </c>
      <c r="E8" s="43"/>
      <c r="F8" s="26">
        <f>SUM(F2:F7)</f>
        <v>5520</v>
      </c>
      <c r="G8" s="45">
        <f>SUM(G2:G7)</f>
        <v>2914</v>
      </c>
      <c r="I8" s="6"/>
      <c r="J8" s="6"/>
    </row>
    <row r="13" spans="1:10" ht="15.6" x14ac:dyDescent="0.35">
      <c r="G13" s="89">
        <f>C8-G8</f>
        <v>0</v>
      </c>
    </row>
  </sheetData>
  <mergeCells count="7">
    <mergeCell ref="C4:C6"/>
    <mergeCell ref="A8:B8"/>
    <mergeCell ref="B4:B6"/>
    <mergeCell ref="A4:A6"/>
    <mergeCell ref="B2:B3"/>
    <mergeCell ref="A2:A3"/>
    <mergeCell ref="C2:C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E2" sqref="E2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12" customWidth="1"/>
    <col min="5" max="5" width="17.5703125" style="5" customWidth="1"/>
    <col min="6" max="6" width="19.85546875" style="5" customWidth="1"/>
    <col min="7" max="7" width="17.28515625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55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25">
      <c r="A2" s="45">
        <v>1</v>
      </c>
      <c r="B2" s="42"/>
      <c r="C2" s="41"/>
      <c r="D2" s="8" t="s">
        <v>12</v>
      </c>
      <c r="E2" s="67">
        <v>9858425341</v>
      </c>
      <c r="F2" s="15">
        <v>500</v>
      </c>
      <c r="G2" s="15"/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>
        <f>SUM(C2:C2)</f>
        <v>0</v>
      </c>
      <c r="D3" s="43" t="s">
        <v>72</v>
      </c>
      <c r="E3" s="43"/>
      <c r="F3" s="45">
        <f>SUM(F2:F2)</f>
        <v>500</v>
      </c>
      <c r="G3" s="45"/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workbookViewId="0">
      <selection activeCell="G6" sqref="G6"/>
    </sheetView>
  </sheetViews>
  <sheetFormatPr defaultRowHeight="15.75" x14ac:dyDescent="0.25"/>
  <cols>
    <col min="1" max="1" width="6.7109375" customWidth="1"/>
    <col min="2" max="2" width="33" style="4" customWidth="1"/>
    <col min="3" max="3" width="12.85546875" style="3" customWidth="1"/>
    <col min="4" max="4" width="37.7109375" style="5" customWidth="1"/>
    <col min="5" max="5" width="17.5703125" style="5" customWidth="1"/>
    <col min="6" max="6" width="19.42578125" style="5" customWidth="1"/>
    <col min="7" max="7" width="19" customWidth="1"/>
  </cols>
  <sheetData>
    <row r="1" spans="1:10" ht="39.950000000000003" customHeight="1" x14ac:dyDescent="0.6">
      <c r="A1" s="42" t="s">
        <v>0</v>
      </c>
      <c r="B1" s="42" t="s">
        <v>1</v>
      </c>
      <c r="C1" s="43" t="s">
        <v>45</v>
      </c>
      <c r="D1" s="42" t="s">
        <v>4</v>
      </c>
      <c r="E1" s="42" t="s">
        <v>3</v>
      </c>
      <c r="F1" s="42" t="s">
        <v>187</v>
      </c>
      <c r="G1" s="36" t="s">
        <v>188</v>
      </c>
      <c r="H1" s="1"/>
      <c r="I1" s="1"/>
      <c r="J1" s="1"/>
    </row>
    <row r="2" spans="1:10" ht="39.950000000000003" customHeight="1" x14ac:dyDescent="0.6">
      <c r="A2" s="45">
        <v>1</v>
      </c>
      <c r="B2" s="42" t="s">
        <v>7</v>
      </c>
      <c r="C2" s="41">
        <v>350</v>
      </c>
      <c r="D2" s="8" t="s">
        <v>7</v>
      </c>
      <c r="E2" s="45"/>
      <c r="F2" s="13">
        <v>50</v>
      </c>
      <c r="G2" s="13">
        <v>50</v>
      </c>
      <c r="H2" s="1"/>
      <c r="I2" s="1"/>
      <c r="J2" s="1"/>
    </row>
    <row r="3" spans="1:10" s="7" customFormat="1" ht="39.950000000000003" customHeight="1" x14ac:dyDescent="0.25">
      <c r="A3" s="115" t="s">
        <v>2</v>
      </c>
      <c r="B3" s="115"/>
      <c r="C3" s="41"/>
      <c r="D3" s="43" t="s">
        <v>72</v>
      </c>
      <c r="E3" s="43"/>
      <c r="F3" s="45">
        <f>SUM(F2:F2)</f>
        <v>50</v>
      </c>
      <c r="G3" s="45">
        <f>SUM(G2:G2)</f>
        <v>50</v>
      </c>
      <c r="H3" s="6"/>
      <c r="I3" s="6"/>
      <c r="J3" s="6"/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Aditya</vt:lpstr>
      <vt:lpstr>NL 297</vt:lpstr>
      <vt:lpstr>NL 971</vt:lpstr>
      <vt:lpstr>Chykhura</vt:lpstr>
      <vt:lpstr>Kautila</vt:lpstr>
      <vt:lpstr>Khumalshakti</vt:lpstr>
      <vt:lpstr>Zinc gaun 1</vt:lpstr>
      <vt:lpstr>Zinc gaun 2</vt:lpstr>
      <vt:lpstr>Khajura durum-1</vt:lpstr>
      <vt:lpstr>Dhaulagiri</vt:lpstr>
      <vt:lpstr>Mudule 1</vt:lpstr>
      <vt:lpstr>Danfe</vt:lpstr>
      <vt:lpstr>Munal</vt:lpstr>
      <vt:lpstr>Himganga</vt:lpstr>
      <vt:lpstr>Bheriganga</vt:lpstr>
      <vt:lpstr>Borlaug 2020</vt:lpstr>
      <vt:lpstr>Tilottama</vt:lpstr>
      <vt:lpstr>sworgad</vt:lpstr>
      <vt:lpstr>WK 1204</vt:lpstr>
      <vt:lpstr>Virkuti</vt:lpstr>
      <vt:lpstr>banganga</vt:lpstr>
      <vt:lpstr>BL 4341</vt:lpstr>
      <vt:lpstr>Gautam</vt:lpstr>
      <vt:lpstr>vijay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2021-10-01T08:16:05Z</dcterms:modified>
</cp:coreProperties>
</file>